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staceyelkins/Desktop/"/>
    </mc:Choice>
  </mc:AlternateContent>
  <xr:revisionPtr revIDLastSave="0" documentId="8_{8D89A351-916D-EB4D-9A18-D8F6E774B2B7}" xr6:coauthVersionLast="45" xr6:coauthVersionMax="45" xr10:uidLastSave="{00000000-0000-0000-0000-000000000000}"/>
  <bookViews>
    <workbookView xWindow="2140" yWindow="5740" windowWidth="23420" windowHeight="8860" activeTab="1" xr2:uid="{846CD356-A61A-435D-A4E6-3A4499EA8073}"/>
  </bookViews>
  <sheets>
    <sheet name="Information" sheetId="1" r:id="rId1"/>
    <sheet name="Income Limits" sheetId="17" r:id="rId2"/>
    <sheet name="Maximum Rents" sheetId="18" r:id="rId3"/>
    <sheet name="HOME Rents" sheetId="4" r:id="rId4"/>
    <sheet name="HUD Reporting Figures" sheetId="15" r:id="rId5"/>
    <sheet name="HUD HOME 30%" sheetId="6" r:id="rId6"/>
    <sheet name="NSP Income Limits" sheetId="20" r:id="rId7"/>
    <sheet name="NSP Rent Limits" sheetId="8" r:id="rId8"/>
    <sheet name="RHS Income Limits" sheetId="16" r:id="rId9"/>
    <sheet name="RHS Rent Limits" sheetId="21" r:id="rId10"/>
    <sheet name="Federal HTF Income Limits" sheetId="11" r:id="rId11"/>
    <sheet name="Federal HTF Rent Limits" sheetId="12" r:id="rId12"/>
  </sheets>
  <externalReferences>
    <externalReference r:id="rId13"/>
  </externalReferences>
  <definedNames>
    <definedName name="_xlnm.Print_Area" localSheetId="4">'HUD Reporting Figures'!$A$1:$I$326</definedName>
    <definedName name="_xlnm.Print_Area" localSheetId="1">'Income Limits'!$A$1:$I$1741</definedName>
    <definedName name="_xlnm.Print_Area" localSheetId="2">'Maximum Rents'!$A$1:$G$1733</definedName>
    <definedName name="_xlnm.Print_Area" localSheetId="6">'NSP Income Limits'!$A$1:$I$1038</definedName>
    <definedName name="_xlnm.Print_Area" localSheetId="8">'RHS Income Limits'!$A$1:$I$419</definedName>
    <definedName name="_xlnm.Print_Area" localSheetId="9">'RHS Rent Limits'!$A$1:$G$317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15" i="21" l="1"/>
  <c r="A312" i="21"/>
  <c r="A309" i="21"/>
  <c r="A306" i="21"/>
  <c r="A303" i="21"/>
  <c r="A300" i="21"/>
  <c r="A297" i="21"/>
  <c r="A294" i="21"/>
  <c r="A291" i="21"/>
  <c r="A288" i="21"/>
  <c r="A285" i="21"/>
  <c r="A282" i="21"/>
  <c r="A279" i="21"/>
  <c r="A276" i="21"/>
  <c r="A273" i="21"/>
  <c r="A270" i="21"/>
  <c r="A267" i="21"/>
  <c r="A264" i="21"/>
  <c r="A261" i="21"/>
  <c r="A258" i="21"/>
  <c r="A255" i="21"/>
  <c r="A252" i="21"/>
  <c r="A249" i="21"/>
  <c r="A246" i="21"/>
  <c r="A243" i="21"/>
  <c r="A240" i="21"/>
  <c r="A237" i="21"/>
  <c r="A234" i="21"/>
  <c r="A231" i="21"/>
  <c r="A228" i="21"/>
  <c r="A225" i="21"/>
  <c r="A222" i="21"/>
  <c r="A219" i="21"/>
  <c r="A216" i="21"/>
  <c r="A213" i="21"/>
  <c r="A210" i="21"/>
  <c r="A207" i="21"/>
  <c r="A204" i="21"/>
  <c r="A201" i="21"/>
  <c r="A198" i="21"/>
  <c r="A195" i="21"/>
  <c r="I419" i="16" l="1"/>
  <c r="H419" i="16"/>
  <c r="G419" i="16"/>
  <c r="F419" i="16"/>
  <c r="E419" i="16"/>
  <c r="D419" i="16"/>
  <c r="C419" i="16"/>
  <c r="B419" i="16"/>
  <c r="I415" i="16"/>
  <c r="H415" i="16"/>
  <c r="G415" i="16"/>
  <c r="F415" i="16"/>
  <c r="E415" i="16"/>
  <c r="D415" i="16"/>
  <c r="C415" i="16"/>
  <c r="B415" i="16"/>
  <c r="I411" i="16"/>
  <c r="H411" i="16"/>
  <c r="G411" i="16"/>
  <c r="F411" i="16"/>
  <c r="E411" i="16"/>
  <c r="D411" i="16"/>
  <c r="C411" i="16"/>
  <c r="B411" i="16"/>
  <c r="I407" i="16"/>
  <c r="H407" i="16"/>
  <c r="G407" i="16"/>
  <c r="F407" i="16"/>
  <c r="E407" i="16"/>
  <c r="D407" i="16"/>
  <c r="C407" i="16"/>
  <c r="B407" i="16"/>
  <c r="I403" i="16"/>
  <c r="H403" i="16"/>
  <c r="G403" i="16"/>
  <c r="F403" i="16"/>
  <c r="E403" i="16"/>
  <c r="D403" i="16"/>
  <c r="C403" i="16"/>
  <c r="B403" i="16"/>
  <c r="I399" i="16"/>
  <c r="H399" i="16"/>
  <c r="G399" i="16"/>
  <c r="F399" i="16"/>
  <c r="E399" i="16"/>
  <c r="D399" i="16"/>
  <c r="C399" i="16"/>
  <c r="B399" i="16"/>
  <c r="I395" i="16"/>
  <c r="H395" i="16"/>
  <c r="G395" i="16"/>
  <c r="F395" i="16"/>
  <c r="E395" i="16"/>
  <c r="D395" i="16"/>
  <c r="C395" i="16"/>
  <c r="B395" i="16"/>
  <c r="I391" i="16"/>
  <c r="H391" i="16"/>
  <c r="G391" i="16"/>
  <c r="F391" i="16"/>
  <c r="E391" i="16"/>
  <c r="D391" i="16"/>
  <c r="C391" i="16"/>
  <c r="B391" i="16"/>
  <c r="I387" i="16"/>
  <c r="H387" i="16"/>
  <c r="G387" i="16"/>
  <c r="F387" i="16"/>
  <c r="E387" i="16"/>
  <c r="D387" i="16"/>
  <c r="C387" i="16"/>
  <c r="B387" i="16"/>
  <c r="I383" i="16"/>
  <c r="H383" i="16"/>
  <c r="G383" i="16"/>
  <c r="F383" i="16"/>
  <c r="E383" i="16"/>
  <c r="D383" i="16"/>
  <c r="C383" i="16"/>
  <c r="B383" i="16"/>
  <c r="I379" i="16"/>
  <c r="H379" i="16"/>
  <c r="G379" i="16"/>
  <c r="F379" i="16"/>
  <c r="E379" i="16"/>
  <c r="D379" i="16"/>
  <c r="C379" i="16"/>
  <c r="B379" i="16"/>
  <c r="I375" i="16"/>
  <c r="H375" i="16"/>
  <c r="G375" i="16"/>
  <c r="F375" i="16"/>
  <c r="E375" i="16"/>
  <c r="D375" i="16"/>
  <c r="C375" i="16"/>
  <c r="B375" i="16"/>
  <c r="I371" i="16"/>
  <c r="H371" i="16"/>
  <c r="G371" i="16"/>
  <c r="F371" i="16"/>
  <c r="E371" i="16"/>
  <c r="D371" i="16"/>
  <c r="C371" i="16"/>
  <c r="B371" i="16"/>
  <c r="I367" i="16"/>
  <c r="H367" i="16"/>
  <c r="G367" i="16"/>
  <c r="F367" i="16"/>
  <c r="E367" i="16"/>
  <c r="D367" i="16"/>
  <c r="C367" i="16"/>
  <c r="B367" i="16"/>
  <c r="I363" i="16"/>
  <c r="H363" i="16"/>
  <c r="G363" i="16"/>
  <c r="F363" i="16"/>
  <c r="E363" i="16"/>
  <c r="D363" i="16"/>
  <c r="C363" i="16"/>
  <c r="B363" i="16"/>
  <c r="I359" i="16"/>
  <c r="H359" i="16"/>
  <c r="G359" i="16"/>
  <c r="F359" i="16"/>
  <c r="E359" i="16"/>
  <c r="D359" i="16"/>
  <c r="C359" i="16"/>
  <c r="B359" i="16"/>
  <c r="I355" i="16"/>
  <c r="H355" i="16"/>
  <c r="G355" i="16"/>
  <c r="F355" i="16"/>
  <c r="E355" i="16"/>
  <c r="D355" i="16"/>
  <c r="C355" i="16"/>
  <c r="B355" i="16"/>
  <c r="I351" i="16"/>
  <c r="H351" i="16"/>
  <c r="G351" i="16"/>
  <c r="F351" i="16"/>
  <c r="E351" i="16"/>
  <c r="D351" i="16"/>
  <c r="C351" i="16"/>
  <c r="B351" i="16"/>
  <c r="I347" i="16"/>
  <c r="H347" i="16"/>
  <c r="G347" i="16"/>
  <c r="F347" i="16"/>
  <c r="E347" i="16"/>
  <c r="D347" i="16"/>
  <c r="C347" i="16"/>
  <c r="B347" i="16"/>
  <c r="I343" i="16"/>
  <c r="H343" i="16"/>
  <c r="G343" i="16"/>
  <c r="F343" i="16"/>
  <c r="E343" i="16"/>
  <c r="D343" i="16"/>
  <c r="C343" i="16"/>
  <c r="B343" i="16"/>
  <c r="I339" i="16"/>
  <c r="H339" i="16"/>
  <c r="G339" i="16"/>
  <c r="F339" i="16"/>
  <c r="E339" i="16"/>
  <c r="D339" i="16"/>
  <c r="C339" i="16"/>
  <c r="B339" i="16"/>
  <c r="I335" i="16"/>
  <c r="H335" i="16"/>
  <c r="G335" i="16"/>
  <c r="F335" i="16"/>
  <c r="E335" i="16"/>
  <c r="D335" i="16"/>
  <c r="C335" i="16"/>
  <c r="B335" i="16"/>
  <c r="I331" i="16"/>
  <c r="H331" i="16"/>
  <c r="G331" i="16"/>
  <c r="F331" i="16"/>
  <c r="E331" i="16"/>
  <c r="D331" i="16"/>
  <c r="C331" i="16"/>
  <c r="B331" i="16"/>
  <c r="I327" i="16"/>
  <c r="H327" i="16"/>
  <c r="G327" i="16"/>
  <c r="F327" i="16"/>
  <c r="E327" i="16"/>
  <c r="D327" i="16"/>
  <c r="C327" i="16"/>
  <c r="B327" i="16"/>
  <c r="I323" i="16"/>
  <c r="H323" i="16"/>
  <c r="G323" i="16"/>
  <c r="F323" i="16"/>
  <c r="E323" i="16"/>
  <c r="D323" i="16"/>
  <c r="C323" i="16"/>
  <c r="B323" i="16"/>
  <c r="I319" i="16"/>
  <c r="H319" i="16"/>
  <c r="G319" i="16"/>
  <c r="F319" i="16"/>
  <c r="E319" i="16"/>
  <c r="D319" i="16"/>
  <c r="C319" i="16"/>
  <c r="B319" i="16"/>
  <c r="I315" i="16"/>
  <c r="H315" i="16"/>
  <c r="G315" i="16"/>
  <c r="F315" i="16"/>
  <c r="E315" i="16"/>
  <c r="D315" i="16"/>
  <c r="C315" i="16"/>
  <c r="B315" i="16"/>
  <c r="I311" i="16"/>
  <c r="H311" i="16"/>
  <c r="G311" i="16"/>
  <c r="F311" i="16"/>
  <c r="E311" i="16"/>
  <c r="D311" i="16"/>
  <c r="C311" i="16"/>
  <c r="B311" i="16"/>
  <c r="I307" i="16"/>
  <c r="H307" i="16"/>
  <c r="G307" i="16"/>
  <c r="F307" i="16"/>
  <c r="E307" i="16"/>
  <c r="D307" i="16"/>
  <c r="C307" i="16"/>
  <c r="B307" i="16"/>
  <c r="I303" i="16"/>
  <c r="H303" i="16"/>
  <c r="G303" i="16"/>
  <c r="F303" i="16"/>
  <c r="E303" i="16"/>
  <c r="D303" i="16"/>
  <c r="C303" i="16"/>
  <c r="B303" i="16"/>
  <c r="I299" i="16"/>
  <c r="H299" i="16"/>
  <c r="G299" i="16"/>
  <c r="F299" i="16"/>
  <c r="E299" i="16"/>
  <c r="D299" i="16"/>
  <c r="C299" i="16"/>
  <c r="B299" i="16"/>
  <c r="I295" i="16"/>
  <c r="H295" i="16"/>
  <c r="G295" i="16"/>
  <c r="F295" i="16"/>
  <c r="E295" i="16"/>
  <c r="D295" i="16"/>
  <c r="C295" i="16"/>
  <c r="B295" i="16"/>
  <c r="I291" i="16"/>
  <c r="H291" i="16"/>
  <c r="G291" i="16"/>
  <c r="F291" i="16"/>
  <c r="E291" i="16"/>
  <c r="D291" i="16"/>
  <c r="C291" i="16"/>
  <c r="B291" i="16"/>
  <c r="I287" i="16"/>
  <c r="H287" i="16"/>
  <c r="G287" i="16"/>
  <c r="F287" i="16"/>
  <c r="E287" i="16"/>
  <c r="D287" i="16"/>
  <c r="C287" i="16"/>
  <c r="B287" i="16"/>
  <c r="I283" i="16"/>
  <c r="H283" i="16"/>
  <c r="G283" i="16"/>
  <c r="F283" i="16"/>
  <c r="E283" i="16"/>
  <c r="D283" i="16"/>
  <c r="C283" i="16"/>
  <c r="B283" i="16"/>
  <c r="I279" i="16"/>
  <c r="H279" i="16"/>
  <c r="G279" i="16"/>
  <c r="F279" i="16"/>
  <c r="E279" i="16"/>
  <c r="D279" i="16"/>
  <c r="C279" i="16"/>
  <c r="B279" i="16"/>
  <c r="I275" i="16"/>
  <c r="H275" i="16"/>
  <c r="G275" i="16"/>
  <c r="F275" i="16"/>
  <c r="E275" i="16"/>
  <c r="D275" i="16"/>
  <c r="C275" i="16"/>
  <c r="B275" i="16"/>
  <c r="I271" i="16"/>
  <c r="H271" i="16"/>
  <c r="G271" i="16"/>
  <c r="F271" i="16"/>
  <c r="E271" i="16"/>
  <c r="D271" i="16"/>
  <c r="C271" i="16"/>
  <c r="B271" i="16"/>
  <c r="I267" i="16"/>
  <c r="H267" i="16"/>
  <c r="G267" i="16"/>
  <c r="F267" i="16"/>
  <c r="E267" i="16"/>
  <c r="D267" i="16"/>
  <c r="C267" i="16"/>
  <c r="B267" i="16"/>
  <c r="I263" i="16"/>
  <c r="H263" i="16"/>
  <c r="G263" i="16"/>
  <c r="F263" i="16"/>
  <c r="E263" i="16"/>
  <c r="D263" i="16"/>
  <c r="C263" i="16"/>
  <c r="B263" i="16"/>
  <c r="I259" i="16"/>
  <c r="H259" i="16"/>
  <c r="G259" i="16"/>
  <c r="F259" i="16"/>
  <c r="E259" i="16"/>
  <c r="D259" i="16"/>
  <c r="C259" i="16"/>
  <c r="B259" i="16"/>
  <c r="I255" i="16"/>
  <c r="H255" i="16"/>
  <c r="G255" i="16"/>
  <c r="F255" i="16"/>
  <c r="E255" i="16"/>
  <c r="D255" i="16"/>
  <c r="C255" i="16"/>
  <c r="B255" i="16"/>
  <c r="I251" i="16"/>
  <c r="H251" i="16"/>
  <c r="G251" i="16"/>
  <c r="F251" i="16"/>
  <c r="E251" i="16"/>
  <c r="D251" i="16"/>
  <c r="C251" i="16"/>
  <c r="B251" i="16"/>
  <c r="I247" i="16"/>
  <c r="H247" i="16"/>
  <c r="G247" i="16"/>
  <c r="F247" i="16"/>
  <c r="E247" i="16"/>
  <c r="D247" i="16"/>
  <c r="C247" i="16"/>
  <c r="B247" i="16"/>
  <c r="I243" i="16"/>
  <c r="H243" i="16"/>
  <c r="G243" i="16"/>
  <c r="F243" i="16"/>
  <c r="E243" i="16"/>
  <c r="D243" i="16"/>
  <c r="C243" i="16"/>
  <c r="B243" i="16"/>
  <c r="I239" i="16"/>
  <c r="H239" i="16"/>
  <c r="G239" i="16"/>
  <c r="F239" i="16"/>
  <c r="E239" i="16"/>
  <c r="D239" i="16"/>
  <c r="C239" i="16"/>
  <c r="B239" i="16"/>
  <c r="I235" i="16"/>
  <c r="H235" i="16"/>
  <c r="G235" i="16"/>
  <c r="F235" i="16"/>
  <c r="E235" i="16"/>
  <c r="D235" i="16"/>
  <c r="C235" i="16"/>
  <c r="B235" i="16"/>
  <c r="I231" i="16"/>
  <c r="H231" i="16"/>
  <c r="G231" i="16"/>
  <c r="F231" i="16"/>
  <c r="E231" i="16"/>
  <c r="D231" i="16"/>
  <c r="C231" i="16"/>
  <c r="B231" i="16"/>
  <c r="I227" i="16"/>
  <c r="H227" i="16"/>
  <c r="G227" i="16"/>
  <c r="F227" i="16"/>
  <c r="E227" i="16"/>
  <c r="D227" i="16"/>
  <c r="C227" i="16"/>
  <c r="B227" i="16"/>
  <c r="I223" i="16"/>
  <c r="H223" i="16"/>
  <c r="G223" i="16"/>
  <c r="F223" i="16"/>
  <c r="E223" i="16"/>
  <c r="D223" i="16"/>
  <c r="C223" i="16"/>
  <c r="B223" i="16"/>
  <c r="I219" i="16"/>
  <c r="H219" i="16"/>
  <c r="G219" i="16"/>
  <c r="F219" i="16"/>
  <c r="E219" i="16"/>
  <c r="D219" i="16"/>
  <c r="C219" i="16"/>
  <c r="B219" i="16"/>
  <c r="I215" i="16"/>
  <c r="H215" i="16"/>
  <c r="G215" i="16"/>
  <c r="F215" i="16"/>
  <c r="E215" i="16"/>
  <c r="D215" i="16"/>
  <c r="C215" i="16"/>
  <c r="B215" i="16"/>
  <c r="I211" i="16"/>
  <c r="H211" i="16"/>
  <c r="G211" i="16"/>
  <c r="F211" i="16"/>
  <c r="E211" i="16"/>
  <c r="D211" i="16"/>
  <c r="C211" i="16"/>
  <c r="B211" i="16"/>
  <c r="I207" i="16"/>
  <c r="H207" i="16"/>
  <c r="G207" i="16"/>
  <c r="F207" i="16"/>
  <c r="E207" i="16"/>
  <c r="D207" i="16"/>
  <c r="C207" i="16"/>
  <c r="B207" i="16"/>
  <c r="I203" i="16"/>
  <c r="H203" i="16"/>
  <c r="G203" i="16"/>
  <c r="F203" i="16"/>
  <c r="E203" i="16"/>
  <c r="D203" i="16"/>
  <c r="C203" i="16"/>
  <c r="B203" i="16"/>
  <c r="I199" i="16"/>
  <c r="H199" i="16"/>
  <c r="G199" i="16"/>
  <c r="F199" i="16"/>
  <c r="E199" i="16"/>
  <c r="D199" i="16"/>
  <c r="C199" i="16"/>
  <c r="B199" i="16"/>
  <c r="I195" i="16"/>
  <c r="H195" i="16"/>
  <c r="G195" i="16"/>
  <c r="F195" i="16"/>
  <c r="E195" i="16"/>
  <c r="D195" i="16"/>
  <c r="C195" i="16"/>
  <c r="B195" i="16"/>
  <c r="I191" i="16"/>
  <c r="H191" i="16"/>
  <c r="G191" i="16"/>
  <c r="F191" i="16"/>
  <c r="E191" i="16"/>
  <c r="D191" i="16"/>
  <c r="C191" i="16"/>
  <c r="B191" i="16"/>
  <c r="I187" i="16"/>
  <c r="H187" i="16"/>
  <c r="G187" i="16"/>
  <c r="F187" i="16"/>
  <c r="E187" i="16"/>
  <c r="D187" i="16"/>
  <c r="C187" i="16"/>
  <c r="B187" i="16"/>
  <c r="I183" i="16"/>
  <c r="H183" i="16"/>
  <c r="G183" i="16"/>
  <c r="F183" i="16"/>
  <c r="E183" i="16"/>
  <c r="D183" i="16"/>
  <c r="C183" i="16"/>
  <c r="B183" i="16"/>
  <c r="I179" i="16"/>
  <c r="H179" i="16"/>
  <c r="G179" i="16"/>
  <c r="F179" i="16"/>
  <c r="E179" i="16"/>
  <c r="D179" i="16"/>
  <c r="C179" i="16"/>
  <c r="B179" i="16"/>
  <c r="I175" i="16"/>
  <c r="H175" i="16"/>
  <c r="G175" i="16"/>
  <c r="F175" i="16"/>
  <c r="E175" i="16"/>
  <c r="D175" i="16"/>
  <c r="C175" i="16"/>
  <c r="B175" i="16"/>
  <c r="I171" i="16"/>
  <c r="H171" i="16"/>
  <c r="G171" i="16"/>
  <c r="F171" i="16"/>
  <c r="E171" i="16"/>
  <c r="D171" i="16"/>
  <c r="C171" i="16"/>
  <c r="B171" i="16"/>
  <c r="I167" i="16"/>
  <c r="H167" i="16"/>
  <c r="G167" i="16"/>
  <c r="F167" i="16"/>
  <c r="E167" i="16"/>
  <c r="D167" i="16"/>
  <c r="C167" i="16"/>
  <c r="B167" i="16"/>
  <c r="I163" i="16"/>
  <c r="H163" i="16"/>
  <c r="G163" i="16"/>
  <c r="F163" i="16"/>
  <c r="E163" i="16"/>
  <c r="D163" i="16"/>
  <c r="C163" i="16"/>
  <c r="B163" i="16"/>
  <c r="I159" i="16"/>
  <c r="H159" i="16"/>
  <c r="G159" i="16"/>
  <c r="F159" i="16"/>
  <c r="E159" i="16"/>
  <c r="D159" i="16"/>
  <c r="C159" i="16"/>
  <c r="B159" i="16"/>
  <c r="I155" i="16"/>
  <c r="H155" i="16"/>
  <c r="G155" i="16"/>
  <c r="F155" i="16"/>
  <c r="E155" i="16"/>
  <c r="D155" i="16"/>
  <c r="C155" i="16"/>
  <c r="B155" i="16"/>
  <c r="I151" i="16"/>
  <c r="H151" i="16"/>
  <c r="G151" i="16"/>
  <c r="F151" i="16"/>
  <c r="E151" i="16"/>
  <c r="D151" i="16"/>
  <c r="C151" i="16"/>
  <c r="B151" i="16"/>
  <c r="I147" i="16"/>
  <c r="H147" i="16"/>
  <c r="G147" i="16"/>
  <c r="F147" i="16"/>
  <c r="E147" i="16"/>
  <c r="D147" i="16"/>
  <c r="C147" i="16"/>
  <c r="B147" i="16"/>
  <c r="I143" i="16"/>
  <c r="H143" i="16"/>
  <c r="G143" i="16"/>
  <c r="F143" i="16"/>
  <c r="E143" i="16"/>
  <c r="D143" i="16"/>
  <c r="C143" i="16"/>
  <c r="B143" i="16"/>
  <c r="I139" i="16"/>
  <c r="H139" i="16"/>
  <c r="G139" i="16"/>
  <c r="F139" i="16"/>
  <c r="E139" i="16"/>
  <c r="D139" i="16"/>
  <c r="C139" i="16"/>
  <c r="B139" i="16"/>
  <c r="I135" i="16"/>
  <c r="H135" i="16"/>
  <c r="G135" i="16"/>
  <c r="F135" i="16"/>
  <c r="E135" i="16"/>
  <c r="D135" i="16"/>
  <c r="C135" i="16"/>
  <c r="B135" i="16"/>
  <c r="I131" i="16"/>
  <c r="H131" i="16"/>
  <c r="G131" i="16"/>
  <c r="F131" i="16"/>
  <c r="E131" i="16"/>
  <c r="D131" i="16"/>
  <c r="C131" i="16"/>
  <c r="B131" i="16"/>
  <c r="I127" i="16"/>
  <c r="H127" i="16"/>
  <c r="G127" i="16"/>
  <c r="F127" i="16"/>
  <c r="E127" i="16"/>
  <c r="D127" i="16"/>
  <c r="C127" i="16"/>
  <c r="B127" i="16"/>
  <c r="I123" i="16"/>
  <c r="H123" i="16"/>
  <c r="G123" i="16"/>
  <c r="F123" i="16"/>
  <c r="E123" i="16"/>
  <c r="D123" i="16"/>
  <c r="C123" i="16"/>
  <c r="B123" i="16"/>
  <c r="I119" i="16"/>
  <c r="H119" i="16"/>
  <c r="G119" i="16"/>
  <c r="F119" i="16"/>
  <c r="E119" i="16"/>
  <c r="D119" i="16"/>
  <c r="C119" i="16"/>
  <c r="B119" i="16"/>
  <c r="I115" i="16"/>
  <c r="H115" i="16"/>
  <c r="G115" i="16"/>
  <c r="F115" i="16"/>
  <c r="E115" i="16"/>
  <c r="D115" i="16"/>
  <c r="C115" i="16"/>
  <c r="B115" i="16"/>
  <c r="I111" i="16"/>
  <c r="H111" i="16"/>
  <c r="G111" i="16"/>
  <c r="F111" i="16"/>
  <c r="E111" i="16"/>
  <c r="D111" i="16"/>
  <c r="C111" i="16"/>
  <c r="B111" i="16"/>
  <c r="I107" i="16"/>
  <c r="H107" i="16"/>
  <c r="G107" i="16"/>
  <c r="F107" i="16"/>
  <c r="E107" i="16"/>
  <c r="D107" i="16"/>
  <c r="C107" i="16"/>
  <c r="B107" i="16"/>
  <c r="I103" i="16"/>
  <c r="H103" i="16"/>
  <c r="G103" i="16"/>
  <c r="F103" i="16"/>
  <c r="E103" i="16"/>
  <c r="D103" i="16"/>
  <c r="C103" i="16"/>
  <c r="B103" i="16"/>
  <c r="I99" i="16"/>
  <c r="H99" i="16"/>
  <c r="G99" i="16"/>
  <c r="F99" i="16"/>
  <c r="E99" i="16"/>
  <c r="D99" i="16"/>
  <c r="C99" i="16"/>
  <c r="B99" i="16"/>
  <c r="I95" i="16"/>
  <c r="H95" i="16"/>
  <c r="G95" i="16"/>
  <c r="F95" i="16"/>
  <c r="E95" i="16"/>
  <c r="D95" i="16"/>
  <c r="C95" i="16"/>
  <c r="B95" i="16"/>
  <c r="I91" i="16"/>
  <c r="H91" i="16"/>
  <c r="G91" i="16"/>
  <c r="F91" i="16"/>
  <c r="E91" i="16"/>
  <c r="D91" i="16"/>
  <c r="C91" i="16"/>
  <c r="B91" i="16"/>
  <c r="I87" i="16"/>
  <c r="H87" i="16"/>
  <c r="G87" i="16"/>
  <c r="F87" i="16"/>
  <c r="E87" i="16"/>
  <c r="D87" i="16"/>
  <c r="C87" i="16"/>
  <c r="B87" i="16"/>
  <c r="I83" i="16"/>
  <c r="H83" i="16"/>
  <c r="G83" i="16"/>
  <c r="F83" i="16"/>
  <c r="E83" i="16"/>
  <c r="D83" i="16"/>
  <c r="C83" i="16"/>
  <c r="B83" i="16"/>
  <c r="I79" i="16"/>
  <c r="H79" i="16"/>
  <c r="G79" i="16"/>
  <c r="F79" i="16"/>
  <c r="E79" i="16"/>
  <c r="D79" i="16"/>
  <c r="C79" i="16"/>
  <c r="B79" i="16"/>
  <c r="I75" i="16"/>
  <c r="H75" i="16"/>
  <c r="G75" i="16"/>
  <c r="F75" i="16"/>
  <c r="E75" i="16"/>
  <c r="D75" i="16"/>
  <c r="C75" i="16"/>
  <c r="B75" i="16"/>
  <c r="I71" i="16"/>
  <c r="H71" i="16"/>
  <c r="G71" i="16"/>
  <c r="F71" i="16"/>
  <c r="E71" i="16"/>
  <c r="D71" i="16"/>
  <c r="C71" i="16"/>
  <c r="B71" i="16"/>
  <c r="I63" i="16"/>
  <c r="H63" i="16"/>
  <c r="G63" i="16"/>
  <c r="F63" i="16"/>
  <c r="E63" i="16"/>
  <c r="D63" i="16"/>
  <c r="C63" i="16"/>
  <c r="B63" i="16"/>
  <c r="I59" i="16"/>
  <c r="H59" i="16"/>
  <c r="G59" i="16"/>
  <c r="F59" i="16"/>
  <c r="E59" i="16"/>
  <c r="D59" i="16"/>
  <c r="C59" i="16"/>
  <c r="B59" i="16"/>
  <c r="I55" i="16"/>
  <c r="H55" i="16"/>
  <c r="G55" i="16"/>
  <c r="F55" i="16"/>
  <c r="E55" i="16"/>
  <c r="D55" i="16"/>
  <c r="C55" i="16"/>
  <c r="B55" i="16"/>
  <c r="I51" i="16"/>
  <c r="H51" i="16"/>
  <c r="G51" i="16"/>
  <c r="F51" i="16"/>
  <c r="E51" i="16"/>
  <c r="D51" i="16"/>
  <c r="C51" i="16"/>
  <c r="B51" i="16"/>
  <c r="I47" i="16"/>
  <c r="H47" i="16"/>
  <c r="G47" i="16"/>
  <c r="F47" i="16"/>
  <c r="E47" i="16"/>
  <c r="D47" i="16"/>
  <c r="C47" i="16"/>
  <c r="B47" i="16"/>
  <c r="I43" i="16"/>
  <c r="H43" i="16"/>
  <c r="G43" i="16"/>
  <c r="F43" i="16"/>
  <c r="E43" i="16"/>
  <c r="D43" i="16"/>
  <c r="C43" i="16"/>
  <c r="B43" i="16"/>
  <c r="I39" i="16"/>
  <c r="H39" i="16"/>
  <c r="G39" i="16"/>
  <c r="F39" i="16"/>
  <c r="E39" i="16"/>
  <c r="D39" i="16"/>
  <c r="C39" i="16"/>
  <c r="B39" i="16"/>
  <c r="I35" i="16"/>
  <c r="H35" i="16"/>
  <c r="G35" i="16"/>
  <c r="F35" i="16"/>
  <c r="E35" i="16"/>
  <c r="D35" i="16"/>
  <c r="C35" i="16"/>
  <c r="B35" i="16"/>
  <c r="I31" i="16"/>
  <c r="H31" i="16"/>
  <c r="G31" i="16"/>
  <c r="F31" i="16"/>
  <c r="E31" i="16"/>
  <c r="D31" i="16"/>
  <c r="C31" i="16"/>
  <c r="B31" i="16"/>
  <c r="I27" i="16"/>
  <c r="H27" i="16"/>
  <c r="G27" i="16"/>
  <c r="F27" i="16"/>
  <c r="E27" i="16"/>
  <c r="D27" i="16"/>
  <c r="C27" i="16"/>
  <c r="B27" i="16"/>
  <c r="I23" i="16"/>
  <c r="H23" i="16"/>
  <c r="G23" i="16"/>
  <c r="F23" i="16"/>
  <c r="E23" i="16"/>
  <c r="D23" i="16"/>
  <c r="C23" i="16"/>
  <c r="B23" i="16"/>
  <c r="I19" i="16"/>
  <c r="H19" i="16"/>
  <c r="G19" i="16"/>
  <c r="F19" i="16"/>
  <c r="E19" i="16"/>
  <c r="D19" i="16"/>
  <c r="C19" i="16"/>
  <c r="B19" i="16"/>
  <c r="I15" i="16"/>
  <c r="H15" i="16"/>
  <c r="G15" i="16"/>
  <c r="F15" i="16"/>
  <c r="E15" i="16"/>
  <c r="D15" i="16"/>
  <c r="C15" i="16"/>
  <c r="B15" i="16"/>
  <c r="J205" i="12" l="1"/>
  <c r="I205" i="12"/>
  <c r="H205" i="12"/>
  <c r="G205" i="12"/>
  <c r="F205" i="12"/>
  <c r="E205" i="12"/>
  <c r="D205" i="12"/>
  <c r="J203" i="12"/>
  <c r="I203" i="12"/>
  <c r="H203" i="12"/>
  <c r="G203" i="12"/>
  <c r="F203" i="12"/>
  <c r="E203" i="12"/>
  <c r="D203" i="12"/>
  <c r="J201" i="12"/>
  <c r="I201" i="12"/>
  <c r="H201" i="12"/>
  <c r="G201" i="12"/>
  <c r="F201" i="12"/>
  <c r="E201" i="12"/>
  <c r="D201" i="12"/>
  <c r="J199" i="12"/>
  <c r="I199" i="12"/>
  <c r="H199" i="12"/>
  <c r="G199" i="12"/>
  <c r="F199" i="12"/>
  <c r="E199" i="12"/>
  <c r="D199" i="12"/>
  <c r="J197" i="12"/>
  <c r="I197" i="12"/>
  <c r="H197" i="12"/>
  <c r="G197" i="12"/>
  <c r="F197" i="12"/>
  <c r="E197" i="12"/>
  <c r="D197" i="12"/>
  <c r="J195" i="12"/>
  <c r="I195" i="12"/>
  <c r="H195" i="12"/>
  <c r="G195" i="12"/>
  <c r="F195" i="12"/>
  <c r="E195" i="12"/>
  <c r="D195" i="12"/>
  <c r="J193" i="12"/>
  <c r="I193" i="12"/>
  <c r="H193" i="12"/>
  <c r="G193" i="12"/>
  <c r="F193" i="12"/>
  <c r="E193" i="12"/>
  <c r="D193" i="12"/>
  <c r="J191" i="12"/>
  <c r="I191" i="12"/>
  <c r="H191" i="12"/>
  <c r="G191" i="12"/>
  <c r="F191" i="12"/>
  <c r="E191" i="12"/>
  <c r="D191" i="12"/>
  <c r="J189" i="12"/>
  <c r="I189" i="12"/>
  <c r="H189" i="12"/>
  <c r="G189" i="12"/>
  <c r="F189" i="12"/>
  <c r="E189" i="12"/>
  <c r="D189" i="12"/>
  <c r="J187" i="12"/>
  <c r="I187" i="12"/>
  <c r="H187" i="12"/>
  <c r="G187" i="12"/>
  <c r="F187" i="12"/>
  <c r="E187" i="12"/>
  <c r="D187" i="12"/>
  <c r="J185" i="12"/>
  <c r="I185" i="12"/>
  <c r="H185" i="12"/>
  <c r="G185" i="12"/>
  <c r="F185" i="12"/>
  <c r="E185" i="12"/>
  <c r="D185" i="12"/>
  <c r="J183" i="12"/>
  <c r="I183" i="12"/>
  <c r="H183" i="12"/>
  <c r="G183" i="12"/>
  <c r="F183" i="12"/>
  <c r="E183" i="12"/>
  <c r="D183" i="12"/>
  <c r="J181" i="12"/>
  <c r="I181" i="12"/>
  <c r="H181" i="12"/>
  <c r="G181" i="12"/>
  <c r="F181" i="12"/>
  <c r="E181" i="12"/>
  <c r="D181" i="12"/>
  <c r="J179" i="12"/>
  <c r="I179" i="12"/>
  <c r="H179" i="12"/>
  <c r="G179" i="12"/>
  <c r="F179" i="12"/>
  <c r="E179" i="12"/>
  <c r="D179" i="12"/>
  <c r="J177" i="12"/>
  <c r="I177" i="12"/>
  <c r="H177" i="12"/>
  <c r="G177" i="12"/>
  <c r="F177" i="12"/>
  <c r="E177" i="12"/>
  <c r="D177" i="12"/>
  <c r="J175" i="12"/>
  <c r="I175" i="12"/>
  <c r="H175" i="12"/>
  <c r="G175" i="12"/>
  <c r="F175" i="12"/>
  <c r="E175" i="12"/>
  <c r="D175" i="12"/>
  <c r="J173" i="12"/>
  <c r="I173" i="12"/>
  <c r="H173" i="12"/>
  <c r="G173" i="12"/>
  <c r="F173" i="12"/>
  <c r="E173" i="12"/>
  <c r="D173" i="12"/>
  <c r="J171" i="12"/>
  <c r="I171" i="12"/>
  <c r="H171" i="12"/>
  <c r="G171" i="12"/>
  <c r="F171" i="12"/>
  <c r="E171" i="12"/>
  <c r="D171" i="12"/>
  <c r="J169" i="12"/>
  <c r="I169" i="12"/>
  <c r="H169" i="12"/>
  <c r="G169" i="12"/>
  <c r="F169" i="12"/>
  <c r="E169" i="12"/>
  <c r="D169" i="12"/>
  <c r="J167" i="12"/>
  <c r="I167" i="12"/>
  <c r="H167" i="12"/>
  <c r="G167" i="12"/>
  <c r="F167" i="12"/>
  <c r="E167" i="12"/>
  <c r="D167" i="12"/>
  <c r="J165" i="12"/>
  <c r="I165" i="12"/>
  <c r="H165" i="12"/>
  <c r="G165" i="12"/>
  <c r="F165" i="12"/>
  <c r="E165" i="12"/>
  <c r="D165" i="12"/>
  <c r="J163" i="12"/>
  <c r="I163" i="12"/>
  <c r="H163" i="12"/>
  <c r="G163" i="12"/>
  <c r="F163" i="12"/>
  <c r="E163" i="12"/>
  <c r="D163" i="12"/>
  <c r="J161" i="12"/>
  <c r="I161" i="12"/>
  <c r="H161" i="12"/>
  <c r="G161" i="12"/>
  <c r="F161" i="12"/>
  <c r="E161" i="12"/>
  <c r="D161" i="12"/>
  <c r="J159" i="12"/>
  <c r="I159" i="12"/>
  <c r="H159" i="12"/>
  <c r="G159" i="12"/>
  <c r="F159" i="12"/>
  <c r="E159" i="12"/>
  <c r="D159" i="12"/>
  <c r="J157" i="12"/>
  <c r="I157" i="12"/>
  <c r="H157" i="12"/>
  <c r="G157" i="12"/>
  <c r="F157" i="12"/>
  <c r="E157" i="12"/>
  <c r="D157" i="12"/>
  <c r="J155" i="12"/>
  <c r="I155" i="12"/>
  <c r="H155" i="12"/>
  <c r="G155" i="12"/>
  <c r="F155" i="12"/>
  <c r="E155" i="12"/>
  <c r="D155" i="12"/>
  <c r="J153" i="12"/>
  <c r="I153" i="12"/>
  <c r="H153" i="12"/>
  <c r="G153" i="12"/>
  <c r="F153" i="12"/>
  <c r="E153" i="12"/>
  <c r="D153" i="12"/>
  <c r="J151" i="12"/>
  <c r="I151" i="12"/>
  <c r="H151" i="12"/>
  <c r="G151" i="12"/>
  <c r="F151" i="12"/>
  <c r="E151" i="12"/>
  <c r="D151" i="12"/>
  <c r="J149" i="12"/>
  <c r="I149" i="12"/>
  <c r="H149" i="12"/>
  <c r="G149" i="12"/>
  <c r="F149" i="12"/>
  <c r="E149" i="12"/>
  <c r="D149" i="12"/>
  <c r="J147" i="12"/>
  <c r="I147" i="12"/>
  <c r="H147" i="12"/>
  <c r="G147" i="12"/>
  <c r="F147" i="12"/>
  <c r="E147" i="12"/>
  <c r="D147" i="12"/>
  <c r="J145" i="12"/>
  <c r="I145" i="12"/>
  <c r="H145" i="12"/>
  <c r="G145" i="12"/>
  <c r="F145" i="12"/>
  <c r="E145" i="12"/>
  <c r="D145" i="12"/>
  <c r="J143" i="12"/>
  <c r="I143" i="12"/>
  <c r="H143" i="12"/>
  <c r="G143" i="12"/>
  <c r="F143" i="12"/>
  <c r="E143" i="12"/>
  <c r="D143" i="12"/>
  <c r="J141" i="12"/>
  <c r="I141" i="12"/>
  <c r="H141" i="12"/>
  <c r="G141" i="12"/>
  <c r="F141" i="12"/>
  <c r="E141" i="12"/>
  <c r="D141" i="12"/>
  <c r="J139" i="12"/>
  <c r="I139" i="12"/>
  <c r="H139" i="12"/>
  <c r="G139" i="12"/>
  <c r="F139" i="12"/>
  <c r="E139" i="12"/>
  <c r="D139" i="12"/>
  <c r="J137" i="12"/>
  <c r="I137" i="12"/>
  <c r="H137" i="12"/>
  <c r="G137" i="12"/>
  <c r="F137" i="12"/>
  <c r="E137" i="12"/>
  <c r="D137" i="12"/>
  <c r="J135" i="12"/>
  <c r="I135" i="12"/>
  <c r="H135" i="12"/>
  <c r="G135" i="12"/>
  <c r="F135" i="12"/>
  <c r="E135" i="12"/>
  <c r="D135" i="12"/>
  <c r="J133" i="12"/>
  <c r="I133" i="12"/>
  <c r="H133" i="12"/>
  <c r="G133" i="12"/>
  <c r="F133" i="12"/>
  <c r="E133" i="12"/>
  <c r="D133" i="12"/>
  <c r="J131" i="12"/>
  <c r="I131" i="12"/>
  <c r="H131" i="12"/>
  <c r="G131" i="12"/>
  <c r="F131" i="12"/>
  <c r="E131" i="12"/>
  <c r="D131" i="12"/>
  <c r="J129" i="12"/>
  <c r="I129" i="12"/>
  <c r="H129" i="12"/>
  <c r="G129" i="12"/>
  <c r="F129" i="12"/>
  <c r="E129" i="12"/>
  <c r="D129" i="12"/>
  <c r="J127" i="12"/>
  <c r="I127" i="12"/>
  <c r="H127" i="12"/>
  <c r="G127" i="12"/>
  <c r="F127" i="12"/>
  <c r="E127" i="12"/>
  <c r="D127" i="12"/>
  <c r="J125" i="12"/>
  <c r="I125" i="12"/>
  <c r="H125" i="12"/>
  <c r="G125" i="12"/>
  <c r="F125" i="12"/>
  <c r="E125" i="12"/>
  <c r="D125" i="12"/>
  <c r="J123" i="12"/>
  <c r="I123" i="12"/>
  <c r="H123" i="12"/>
  <c r="G123" i="12"/>
  <c r="F123" i="12"/>
  <c r="E123" i="12"/>
  <c r="D123" i="12"/>
  <c r="J121" i="12"/>
  <c r="I121" i="12"/>
  <c r="H121" i="12"/>
  <c r="G121" i="12"/>
  <c r="F121" i="12"/>
  <c r="E121" i="12"/>
  <c r="D121" i="12"/>
  <c r="J119" i="12"/>
  <c r="I119" i="12"/>
  <c r="H119" i="12"/>
  <c r="G119" i="12"/>
  <c r="F119" i="12"/>
  <c r="E119" i="12"/>
  <c r="D119" i="12"/>
  <c r="J117" i="12"/>
  <c r="I117" i="12"/>
  <c r="H117" i="12"/>
  <c r="G117" i="12"/>
  <c r="F117" i="12"/>
  <c r="E117" i="12"/>
  <c r="D117" i="12"/>
  <c r="J115" i="12"/>
  <c r="I115" i="12"/>
  <c r="H115" i="12"/>
  <c r="G115" i="12"/>
  <c r="F115" i="12"/>
  <c r="E115" i="12"/>
  <c r="D115" i="12"/>
  <c r="J113" i="12"/>
  <c r="I113" i="12"/>
  <c r="H113" i="12"/>
  <c r="G113" i="12"/>
  <c r="F113" i="12"/>
  <c r="E113" i="12"/>
  <c r="D113" i="12"/>
  <c r="J111" i="12"/>
  <c r="I111" i="12"/>
  <c r="H111" i="12"/>
  <c r="G111" i="12"/>
  <c r="F111" i="12"/>
  <c r="E111" i="12"/>
  <c r="D111" i="12"/>
  <c r="J109" i="12"/>
  <c r="I109" i="12"/>
  <c r="H109" i="12"/>
  <c r="G109" i="12"/>
  <c r="F109" i="12"/>
  <c r="E109" i="12"/>
  <c r="D109" i="12"/>
  <c r="J107" i="12"/>
  <c r="I107" i="12"/>
  <c r="H107" i="12"/>
  <c r="G107" i="12"/>
  <c r="F107" i="12"/>
  <c r="E107" i="12"/>
  <c r="D107" i="12"/>
  <c r="J105" i="12"/>
  <c r="I105" i="12"/>
  <c r="H105" i="12"/>
  <c r="G105" i="12"/>
  <c r="F105" i="12"/>
  <c r="E105" i="12"/>
  <c r="D105" i="12"/>
  <c r="J103" i="12"/>
  <c r="I103" i="12"/>
  <c r="H103" i="12"/>
  <c r="G103" i="12"/>
  <c r="F103" i="12"/>
  <c r="E103" i="12"/>
  <c r="D103" i="12"/>
  <c r="J101" i="12"/>
  <c r="I101" i="12"/>
  <c r="H101" i="12"/>
  <c r="G101" i="12"/>
  <c r="F101" i="12"/>
  <c r="E101" i="12"/>
  <c r="D101" i="12"/>
  <c r="J99" i="12"/>
  <c r="I99" i="12"/>
  <c r="H99" i="12"/>
  <c r="G99" i="12"/>
  <c r="F99" i="12"/>
  <c r="E99" i="12"/>
  <c r="D99" i="12"/>
  <c r="J97" i="12"/>
  <c r="I97" i="12"/>
  <c r="H97" i="12"/>
  <c r="G97" i="12"/>
  <c r="F97" i="12"/>
  <c r="E97" i="12"/>
  <c r="D97" i="12"/>
  <c r="J95" i="12"/>
  <c r="I95" i="12"/>
  <c r="H95" i="12"/>
  <c r="G95" i="12"/>
  <c r="F95" i="12"/>
  <c r="E95" i="12"/>
  <c r="D95" i="12"/>
  <c r="J93" i="12"/>
  <c r="I93" i="12"/>
  <c r="H93" i="12"/>
  <c r="G93" i="12"/>
  <c r="F93" i="12"/>
  <c r="E93" i="12"/>
  <c r="D93" i="12"/>
  <c r="J91" i="12"/>
  <c r="I91" i="12"/>
  <c r="H91" i="12"/>
  <c r="G91" i="12"/>
  <c r="F91" i="12"/>
  <c r="E91" i="12"/>
  <c r="D91" i="12"/>
  <c r="J89" i="12"/>
  <c r="I89" i="12"/>
  <c r="H89" i="12"/>
  <c r="G89" i="12"/>
  <c r="F89" i="12"/>
  <c r="E89" i="12"/>
  <c r="D89" i="12"/>
  <c r="J87" i="12"/>
  <c r="I87" i="12"/>
  <c r="H87" i="12"/>
  <c r="G87" i="12"/>
  <c r="F87" i="12"/>
  <c r="E87" i="12"/>
  <c r="D87" i="12"/>
  <c r="J85" i="12"/>
  <c r="I85" i="12"/>
  <c r="H85" i="12"/>
  <c r="G85" i="12"/>
  <c r="F85" i="12"/>
  <c r="E85" i="12"/>
  <c r="D85" i="12"/>
  <c r="J83" i="12"/>
  <c r="I83" i="12"/>
  <c r="H83" i="12"/>
  <c r="G83" i="12"/>
  <c r="F83" i="12"/>
  <c r="E83" i="12"/>
  <c r="D83" i="12"/>
  <c r="J75" i="12"/>
  <c r="I75" i="12"/>
  <c r="H75" i="12"/>
  <c r="G75" i="12"/>
  <c r="F75" i="12"/>
  <c r="E75" i="12"/>
  <c r="D75" i="12"/>
  <c r="J72" i="12"/>
  <c r="I72" i="12"/>
  <c r="H72" i="12"/>
  <c r="G72" i="12"/>
  <c r="F72" i="12"/>
  <c r="E72" i="12"/>
  <c r="D72" i="12"/>
  <c r="J69" i="12"/>
  <c r="I69" i="12"/>
  <c r="H69" i="12"/>
  <c r="G69" i="12"/>
  <c r="F69" i="12"/>
  <c r="E69" i="12"/>
  <c r="D69" i="12"/>
  <c r="J65" i="12"/>
  <c r="I65" i="12"/>
  <c r="H65" i="12"/>
  <c r="G65" i="12"/>
  <c r="F65" i="12"/>
  <c r="E65" i="12"/>
  <c r="D65" i="12"/>
  <c r="J62" i="12"/>
  <c r="I62" i="12"/>
  <c r="H62" i="12"/>
  <c r="G62" i="12"/>
  <c r="F62" i="12"/>
  <c r="E62" i="12"/>
  <c r="D62" i="12"/>
  <c r="J59" i="12"/>
  <c r="I59" i="12"/>
  <c r="H59" i="12"/>
  <c r="G59" i="12"/>
  <c r="F59" i="12"/>
  <c r="E59" i="12"/>
  <c r="D59" i="12"/>
  <c r="J55" i="12"/>
  <c r="I55" i="12"/>
  <c r="H55" i="12"/>
  <c r="G55" i="12"/>
  <c r="F55" i="12"/>
  <c r="E55" i="12"/>
  <c r="D55" i="12"/>
  <c r="J52" i="12"/>
  <c r="I52" i="12"/>
  <c r="H52" i="12"/>
  <c r="G52" i="12"/>
  <c r="F52" i="12"/>
  <c r="E52" i="12"/>
  <c r="D52" i="12"/>
  <c r="J49" i="12"/>
  <c r="I49" i="12"/>
  <c r="H49" i="12"/>
  <c r="G49" i="12"/>
  <c r="F49" i="12"/>
  <c r="E49" i="12"/>
  <c r="D49" i="12"/>
  <c r="J46" i="12"/>
  <c r="I46" i="12"/>
  <c r="H46" i="12"/>
  <c r="G46" i="12"/>
  <c r="F46" i="12"/>
  <c r="E46" i="12"/>
  <c r="D46" i="12"/>
  <c r="J43" i="12"/>
  <c r="I43" i="12"/>
  <c r="H43" i="12"/>
  <c r="G43" i="12"/>
  <c r="F43" i="12"/>
  <c r="E43" i="12"/>
  <c r="D43" i="12"/>
  <c r="J40" i="12"/>
  <c r="I40" i="12"/>
  <c r="H40" i="12"/>
  <c r="G40" i="12"/>
  <c r="F40" i="12"/>
  <c r="E40" i="12"/>
  <c r="D40" i="12"/>
  <c r="J36" i="12"/>
  <c r="I36" i="12"/>
  <c r="H36" i="12"/>
  <c r="G36" i="12"/>
  <c r="F36" i="12"/>
  <c r="E36" i="12"/>
  <c r="D36" i="12"/>
  <c r="J32" i="12"/>
  <c r="I32" i="12"/>
  <c r="H32" i="12"/>
  <c r="G32" i="12"/>
  <c r="F32" i="12"/>
  <c r="E32" i="12"/>
  <c r="D32" i="12"/>
  <c r="J28" i="12"/>
  <c r="I28" i="12"/>
  <c r="H28" i="12"/>
  <c r="G28" i="12"/>
  <c r="F28" i="12"/>
  <c r="E28" i="12"/>
  <c r="D28" i="12"/>
  <c r="J25" i="12"/>
  <c r="I25" i="12"/>
  <c r="H25" i="12"/>
  <c r="G25" i="12"/>
  <c r="F25" i="12"/>
  <c r="E25" i="12"/>
  <c r="D25" i="12"/>
  <c r="J22" i="12"/>
  <c r="I22" i="12"/>
  <c r="H22" i="12"/>
  <c r="G22" i="12"/>
  <c r="F22" i="12"/>
  <c r="E22" i="12"/>
  <c r="D22" i="12"/>
  <c r="J18" i="12"/>
  <c r="I18" i="12"/>
  <c r="H18" i="12"/>
  <c r="G18" i="12"/>
  <c r="F18" i="12"/>
  <c r="E18" i="12"/>
  <c r="D18" i="12"/>
  <c r="J15" i="12"/>
  <c r="I15" i="12"/>
  <c r="H15" i="12"/>
  <c r="G15" i="12"/>
  <c r="F15" i="12"/>
  <c r="E15" i="12"/>
  <c r="D15" i="12"/>
  <c r="J12" i="12"/>
  <c r="I12" i="12"/>
  <c r="H12" i="12"/>
  <c r="G12" i="12"/>
  <c r="F12" i="12"/>
  <c r="E12" i="12"/>
  <c r="D12" i="12"/>
</calcChain>
</file>

<file path=xl/sharedStrings.xml><?xml version="1.0" encoding="utf-8"?>
<sst xmlns="http://schemas.openxmlformats.org/spreadsheetml/2006/main" count="13112" uniqueCount="558">
  <si>
    <t>The Maximum Income and Rent Schedules found at this web site are for the use of applicants for either IHDA financing or State and Federal</t>
  </si>
  <si>
    <t>Tax Credits, and most of the existing developments already participating in one or more of IHDA's housing programs.  If you have any doubts as to the</t>
  </si>
  <si>
    <t>applicability of these schedules to your particular development or if you have any questions about the schedules, PLEASE CONTACT either the</t>
  </si>
  <si>
    <t>Asset Manager or Compliance Analyst assigned to your development.  Additional information concerning the various schedules is provided below.</t>
  </si>
  <si>
    <t>Please review this information before utilizing the data found in the schedules.</t>
  </si>
  <si>
    <t>MAXIMUM INCOME LIMIT SCHEDULE:</t>
  </si>
  <si>
    <t>The Maximum Income Limit Schedule provides income limits at several different levels, i.e. 50%, 60%, 80%, etc, for the purpose of</t>
  </si>
  <si>
    <t>determining tenant eligibility in IHDA's housing programs. Currently, no single IHDA housing program utilizes all of these levels, however; most programs</t>
  </si>
  <si>
    <t>do use more than one limit. Developments which participate in more than one program, typically utilize the more restrictive set of limits.  However, this</t>
  </si>
  <si>
    <t>may not always be true. In those instances, Owner will determine the new income limits and provide the information to IHDA annually.</t>
  </si>
  <si>
    <t>Therefore, the user is cautioned about using these schedules unless they are certain which level(s) apply to their situation.</t>
  </si>
  <si>
    <t>Points of Interest:</t>
  </si>
  <si>
    <t xml:space="preserve">1) </t>
  </si>
  <si>
    <t>Frequently income limits are referred to as being percent's of the 'Area Median Income' or AMI.  While this is a common practice, it is also</t>
  </si>
  <si>
    <t>technically inaccurate. Very few, if any of the limits are actually calculated using just the AMI.  HUD's methodology for calculating their limits</t>
  </si>
  <si>
    <t>can be found on their web site.</t>
  </si>
  <si>
    <t xml:space="preserve">2) </t>
  </si>
  <si>
    <t>The 120% Income and Rent limits are only to be used with single family projects applying for the State's Affordable (Donation) Tax Credit</t>
  </si>
  <si>
    <t>Program.</t>
  </si>
  <si>
    <t>HUD has published "Special Income Limits" for use by certain developments, see "Eligible Properties" below.</t>
  </si>
  <si>
    <t>These special limits are referred to as "HERA Limits." The attached schedule includes these limits.</t>
  </si>
  <si>
    <t>This year, as in the past, HUD has published HERA limits for some counties but not all.  This is a result of HUD comparing the HERA limits to the</t>
  </si>
  <si>
    <t xml:space="preserve">regular Section 8 Limits. If the Section 8 Limits are equal to or higher than the HERA Limits, then HUD does not publish HERA Limits.  In this situation, </t>
  </si>
  <si>
    <t>eligible properties should use the Regular Limits.</t>
  </si>
  <si>
    <t>HERA ELIGIBLE PROPERTIES:</t>
  </si>
  <si>
    <t xml:space="preserve">ONLY those developments participating in either the Low Income Housing Tax Credit (LIHTC) Program Sec. 42 IRC or that received </t>
  </si>
  <si>
    <t>Tax Exempt Bond (TEB) financing under Sec. 142 IRC and were Placed In Service prior to January 1, 2009 and were "in service" during</t>
  </si>
  <si>
    <r>
      <t xml:space="preserve">2007 or 2008, are authorized to use the </t>
    </r>
    <r>
      <rPr>
        <b/>
        <u/>
        <sz val="12"/>
        <rFont val="Arial"/>
        <family val="2"/>
      </rPr>
      <t>HERA Limits</t>
    </r>
    <r>
      <rPr>
        <b/>
        <sz val="12"/>
        <rFont val="Arial"/>
        <family val="2"/>
      </rPr>
      <t>.  Participation in other affordable housing programs i.e., HOME, Illinois Affordable</t>
    </r>
  </si>
  <si>
    <t>Housing Trust Fund (HTF), Illinois Affordable Housing Tax Credit (SHTC), IHDA's Housing Partnership Program (HPP), or IHDA's</t>
  </si>
  <si>
    <t>Financing Adjustment Factor Program (FAF), does not affect the development's eligibility to use HERA Limits.</t>
  </si>
  <si>
    <t>HERA INELIGIBLE PROPERTIES:</t>
  </si>
  <si>
    <t>Developments participating in the LIHTC or TEB Programs that are Placed In Service after December 31, 2008 are not authorized to use the</t>
  </si>
  <si>
    <t xml:space="preserve">HERA limits. The date the Tax Credits were awarded is not used to determine eligibility to use the HERA Limits. </t>
  </si>
  <si>
    <t xml:space="preserve">HERA Limits are not available to new applications for LIHTC or TEB. </t>
  </si>
  <si>
    <t>OTHER SPECIAL CIRCUMSTANCES</t>
  </si>
  <si>
    <t>Developments which are determined to be eligible to use HERA Limits, see above, and are also participating in one or more other affordable</t>
  </si>
  <si>
    <t>housing program, i.e., see list above, are, as they always have been, limited by the most restrictive set of applicable Income Limits.</t>
  </si>
  <si>
    <t>Therefore, if an otherwise HERA eligible development is participating in another housing program, the development is still authorized to</t>
  </si>
  <si>
    <t>use the HERA Limits. However, the HERA Limits may or may not be available for use due to the requirement to use the most restrictive</t>
  </si>
  <si>
    <t>limits. This decision may be made on a unit by unit basis.</t>
  </si>
  <si>
    <t>MAXIMUM MONTHLY RENT SCHEDULE:</t>
  </si>
  <si>
    <t>These rents represent the maximum permissible rents for both underwriting purposes under the various IHDA housing programs and for</t>
  </si>
  <si>
    <t>most Programs, on-going operational purposes. Therefore, this schedule is used by both applicants/sponsors applying for either IHDA financing or State</t>
  </si>
  <si>
    <t>and Federal Tax Credits, as well as owners of existing developments.</t>
  </si>
  <si>
    <t>For Section 8 / 236 properties, the appropriate rent is provided by IHDA's Asset Management Department through the use of an IHDA</t>
  </si>
  <si>
    <t xml:space="preserve">approved Rental Schedule. Therefore, existing Section 8 / 236 properties, should not use this schedule to determine their maximum or approved rents, </t>
  </si>
  <si>
    <t>but instead refer to their IHDA approved Rental Schedule.</t>
  </si>
  <si>
    <t>Operators of Existing properties which have received financing through one of IHDA's "other" housing programs (excluding HOME and</t>
  </si>
  <si>
    <t>CDBG) will not receive an IHDA approved Rental Schedule. However, the Operators will receive a schedule indicating IHDA's maximum gross rent limits.</t>
  </si>
  <si>
    <t>In addition, Operators of these developments may refer to this schedule to determine the appropriate maximum rent(s).</t>
  </si>
  <si>
    <t>Again, it is recommended that if the user is not certain about whether or not to use this schedule, they should contact either the Loan Officer,</t>
  </si>
  <si>
    <t>Management &amp; Occupancy Specialist or Program Administration Officer assigned to their property.</t>
  </si>
  <si>
    <t>Maximum Rents, except for the HOME Rents,  are derived from the corresponding income limits.   Because of this relationship with the</t>
  </si>
  <si>
    <t>Income Limits, the Rents have the same unique applicability standards as the Income Limits.</t>
  </si>
  <si>
    <t>Again this year, there are "Special Maximum Rent Limits" for certain Counties and developments. These special rents are referred to as "HERA Rents."</t>
  </si>
  <si>
    <t>The attached maximum rent limits include these special rents.</t>
  </si>
  <si>
    <r>
      <t xml:space="preserve">2007 or 2008, are authorized to use the </t>
    </r>
    <r>
      <rPr>
        <b/>
        <u/>
        <sz val="12"/>
        <rFont val="Arial"/>
        <family val="2"/>
      </rPr>
      <t>HERA Rents</t>
    </r>
    <r>
      <rPr>
        <b/>
        <sz val="12"/>
        <rFont val="Arial"/>
        <family val="2"/>
      </rPr>
      <t>.  Participation in other affordable housing programs i.e., HOME, Illinois Affordable</t>
    </r>
  </si>
  <si>
    <t>Financing Adjustment Factor Program (FAF), does not affect the development's eligibility to use HERA Rents.</t>
  </si>
  <si>
    <r>
      <t xml:space="preserve">Developments participating in the LIHTC or TEB Programs that are Placed In Service </t>
    </r>
    <r>
      <rPr>
        <b/>
        <u/>
        <sz val="12"/>
        <rFont val="Arial"/>
        <family val="2"/>
      </rPr>
      <t>AFTER</t>
    </r>
    <r>
      <rPr>
        <b/>
        <sz val="12"/>
        <rFont val="Arial"/>
        <family val="2"/>
      </rPr>
      <t xml:space="preserve"> December 31, 2008 are not authorized to </t>
    </r>
  </si>
  <si>
    <t xml:space="preserve">use the HERA Rents. The date the Tax Credits were awarded is not used to determine eligibility to use the HERA Rents. </t>
  </si>
  <si>
    <t xml:space="preserve">HERA Rents are not available to new applications for LIHTC, TEB, TCAP or 1602. </t>
  </si>
  <si>
    <t>Developments which are determined to be eligible to use HERA Rents, see above, and are also participating in one or more other affordable</t>
  </si>
  <si>
    <t>housing program, i.e., see list above, are, as they always have been, limited by the most restrictive set of applicable Maximum Rents.</t>
  </si>
  <si>
    <t>use the HERA Rents. However, the HERA Rents may or may not be available for use due to the requirement to use the most restrictive</t>
  </si>
  <si>
    <t>rents. This decision may be made on a unit by unit basis.</t>
  </si>
  <si>
    <t>MAXIMUM HOME RENTS</t>
  </si>
  <si>
    <t>This schedule applies only to those developments which are participating in the HUD HOME Program.  If the user is searching for information</t>
  </si>
  <si>
    <t>relevant to an existing IHDA property, the appropriate actual HOME rents will be provided by the Asset Management Department through the use of</t>
  </si>
  <si>
    <t>an IHDA Rent Schedule.</t>
  </si>
  <si>
    <t>If you are a new HOME Program applicant/sponsor, please remember that for developments participating in more than one housing program,</t>
  </si>
  <si>
    <t>the more restrictive criteria will likely apply. It is recommended that if the user is not certain about whether or not to use this schedule, they contact either</t>
  </si>
  <si>
    <t>the Asset Manager or Compliance Analyst assigned to their property.</t>
  </si>
  <si>
    <t>HUD REPORTING FIGURES</t>
  </si>
  <si>
    <t xml:space="preserve">Extremely Low - These Income Limits are to be used by developments participating in Section 8 Program only.  </t>
  </si>
  <si>
    <t>These income limits SHOULD BE used for DETERMINING ELIGIBILITY.</t>
  </si>
  <si>
    <t>HUD HOME 30%</t>
  </si>
  <si>
    <t>30% - These Income Limits are to be used by developments participating in the HOME Program only.</t>
  </si>
  <si>
    <t>These income limits should be used SOLELY for reporting purposes.</t>
  </si>
  <si>
    <t xml:space="preserve"> Prepared by the Illinois Housing Development Authority</t>
  </si>
  <si>
    <t>ILLINOIS HOUSING DEVELOPMENT AUTHORITY'S</t>
  </si>
  <si>
    <t>SCHEDULE OF MAXIMUM ANNUAL INCOME LIMITS FOR MOST OF ITS HOUSING PROGRAMS *</t>
  </si>
  <si>
    <t>1 PERSON</t>
  </si>
  <si>
    <t>2 PERSON</t>
  </si>
  <si>
    <t>3 PERSON</t>
  </si>
  <si>
    <t>4 PERSON</t>
  </si>
  <si>
    <t>5 PERSON</t>
  </si>
  <si>
    <t>6 PERSON</t>
  </si>
  <si>
    <t>7 PERSON</t>
  </si>
  <si>
    <t>8 PERSON</t>
  </si>
  <si>
    <t>120%</t>
  </si>
  <si>
    <t>(Alexander)</t>
  </si>
  <si>
    <t xml:space="preserve">     (Jackson)</t>
  </si>
  <si>
    <t xml:space="preserve">     (Williamson)</t>
  </si>
  <si>
    <t xml:space="preserve">     (De Kalb)</t>
  </si>
  <si>
    <t xml:space="preserve">     (Grundy)</t>
  </si>
  <si>
    <t xml:space="preserve">     (Kendall)</t>
  </si>
  <si>
    <t>(Vermilion)</t>
  </si>
  <si>
    <t>(Macon)</t>
  </si>
  <si>
    <t>(Kankakee)</t>
  </si>
  <si>
    <t>(Boone &amp; Winnebago)</t>
  </si>
  <si>
    <t xml:space="preserve">     (Macoupin)</t>
  </si>
  <si>
    <t>(Menard &amp; Sangamon)</t>
  </si>
  <si>
    <t>* FOOTNOTES:</t>
  </si>
  <si>
    <t>REGULAR LIMITS:</t>
  </si>
  <si>
    <t>IN A MANNER CONSISTENT WITH THE IRS's METHODOLOGY FOR THE LIHTC PROGRAM.</t>
  </si>
  <si>
    <t xml:space="preserve">WHILE THESE INCOME LIMITS ARE APPLICABLE TO MOST OF IHDA'S MULTIFAMILY AND SINGLE FAMILY </t>
  </si>
  <si>
    <t>HOUSING PROGRAMS, THERE ARE EXCEPTIONS. THE MRB &amp; MCC SINGLE FAMILY PROGRAMS, ALONG WITH</t>
  </si>
  <si>
    <t>THE MULTIFAMILY RENTAL HOUSING SUPPORT PROGRAM, UTILIZE DIFFERENT INCOME LIMITS.</t>
  </si>
  <si>
    <t xml:space="preserve">THESE LIMITS ARE APPLICABLE FOR THE FOLLOWING IHDA PROGRAMS: HOME, AFFORDABLE HOUSING TRUST FUND, </t>
  </si>
  <si>
    <t xml:space="preserve">TRUST FUND BOND, TAX EXEMPT BOND, MORTGAGE PARTICIPATION CERTIFICATES, AMBAC,  RISK SHARE, </t>
  </si>
  <si>
    <t>STATE &amp; FEDERAL HOUSING CREDITS AND HUD PROGRAMS SECTION 8 &amp; 236</t>
  </si>
  <si>
    <t>THE 120% LIMITS ARE ONLY USED BY SINGLE FAMILY PROJECTS APPLYING FOR THE STATE'S AFFORDABLE</t>
  </si>
  <si>
    <t>(DONATION) TAX CREDIT PROGRAM.</t>
  </si>
  <si>
    <t>HERA LIMITS:</t>
  </si>
  <si>
    <t>HUD has published "Special Income Limits" for certain TAX CREDIT developments, which are defined below.</t>
  </si>
  <si>
    <t xml:space="preserve">These special limits are referred to as"HERA Limits." This schedule includes these limits where applicable. </t>
  </si>
  <si>
    <t>Please note that HUD did not publish HERA Income Limits for all Counties. HUD compares the HERA Limits to the</t>
  </si>
  <si>
    <t>Regular Sec. 8 Limits, in each County. If the Regular Limits are equal to or higher than the HERA Limits, HUD did</t>
  </si>
  <si>
    <t>not publish HERA Limits for that County. Therefore, those developments which are eligible to use the HERA Limits</t>
  </si>
  <si>
    <t>should use the Regular Limits, if HERA Limits are not published for the County where the development is located.</t>
  </si>
  <si>
    <t>ELIGIBLE PROPERTIES:</t>
  </si>
  <si>
    <t xml:space="preserve">ONLY those developments participating in either the Low Income Housing Tax Credit (LIHTC) Program Sec. 42 IRC </t>
  </si>
  <si>
    <t xml:space="preserve">or that received Tax Exempt Bond (TEB) financing under Sec. 142 IRC and were Placed In Service prior to </t>
  </si>
  <si>
    <t xml:space="preserve">January 1, 2009 and were "in service" during 2007 or 2008, are authorized to use the HERA Limits.  </t>
  </si>
  <si>
    <t>Participation in other affordable housing programs i.e., HOME, Illinois Affordable Housing Trust Fund (HTF),</t>
  </si>
  <si>
    <t xml:space="preserve"> Illinois Affordable Housing Tax Credit (SHTC), IHDA's Housing Partnership Program (HPP), or</t>
  </si>
  <si>
    <t xml:space="preserve"> IHDA's Financing Adjustment Factor Program (FAF), does not affect the development's eligibility to use HERA Limits.</t>
  </si>
  <si>
    <t>INELIGIBLE PROPERTIES:</t>
  </si>
  <si>
    <t xml:space="preserve">Developments participating in the LIHTC or TEB Programs that are Placed In Service after December 31, 2008 </t>
  </si>
  <si>
    <t xml:space="preserve">are not authorized to use the HERA limits. The date the Tax Credits were awarded is not used to determine </t>
  </si>
  <si>
    <t xml:space="preserve">eligibility to use the HERA Limits. HERA Limits are not available to new applications for LIHTC or TEB. </t>
  </si>
  <si>
    <t xml:space="preserve">Developments which are determined to be eligible to use HERA Limits, see above, and are also participating in one </t>
  </si>
  <si>
    <t xml:space="preserve">or more other affordable housing program, i.e., see list above, are, as they always have been, limited by the most </t>
  </si>
  <si>
    <t xml:space="preserve">restrictive set of applicable Income Limits. Therefore, if an otherwise HERA eligible development is participating </t>
  </si>
  <si>
    <t xml:space="preserve">in another housing program, the development is still authorized to use the HERA Limits. However, the HERA Limits </t>
  </si>
  <si>
    <t xml:space="preserve">may or may not be available for use due to the requirement to use the most restrictive limits. </t>
  </si>
  <si>
    <t>This decision may be made on a unit by unit basis.</t>
  </si>
  <si>
    <t>COMPLIANCE REPORTING:</t>
  </si>
  <si>
    <r>
      <t xml:space="preserve">THE 30% LIMITS FOUND IN THIS SCHEDULE ARE </t>
    </r>
    <r>
      <rPr>
        <b/>
        <u/>
        <sz val="12"/>
        <rFont val="Arial"/>
        <family val="2"/>
      </rPr>
      <t>NOT</t>
    </r>
    <r>
      <rPr>
        <sz val="12"/>
        <rFont val="Arial"/>
        <family val="2"/>
      </rPr>
      <t xml:space="preserve"> TO BE USED BY SECTION 8 OR HOME DEVELOPMENTS FOR</t>
    </r>
  </si>
  <si>
    <t>REPORTING PURPOSES. HUD PUBLISHES 30% FIGURES THAT ARE TO BE USED FOR REPORTING PURPOSES.</t>
  </si>
  <si>
    <t xml:space="preserve">THE LIMITS TO BE USED FOR REPORTING PURPOSES CAN BE FOUND WITHIN THIS EXCEL WORKBOOK AND ON HUD'S WEB SITE. </t>
  </si>
  <si>
    <t>IN ADDITION, THEY WILL BE PROVIDED TO THE APPLICABLE DEVELOPMENTS ON THEIR IHDA RENTAL SCHEDULE.</t>
  </si>
  <si>
    <t xml:space="preserve"> IF YOU ARE UNCERTAIN IF THE LIMITS PROVIDED IN THIS WORKBOOK ARE APPLICABLE TO A PARTICULAR DEVELOPMENT, </t>
  </si>
  <si>
    <t>PLEASE CONTACT YOUR LOAN OFFICER, ASSET MANAGER OR COMPLIANCE ANALYST.</t>
  </si>
  <si>
    <t>SCHEDULE OF MAXIMUM MONTHLY GROSS RENTS FOR MULTIFAMILY PROGRAMS *</t>
  </si>
  <si>
    <t>(120%)</t>
  </si>
  <si>
    <t>(80%)</t>
  </si>
  <si>
    <t>(30%)</t>
  </si>
  <si>
    <t>(Champaign, Ford &amp; Piatt)</t>
  </si>
  <si>
    <t>(Henry, Mercer &amp; Rock Island)</t>
  </si>
  <si>
    <t>*FOOTNOTES:</t>
  </si>
  <si>
    <t xml:space="preserve">GROSS RENTS ARE OBTAINED BY SELECTING THE APPLICABLE MAXIMUM ANNUAL INCOME LIMIT, WHICH IS THEN DIVIDED BY 12 </t>
  </si>
  <si>
    <t xml:space="preserve"> AND MULTIPLIED BY 30% TO CALCULATE THE MAXIMUM RENT.  GROSS RENTS INCLUDE AN ESTIMATE OF THE COST OF ALL </t>
  </si>
  <si>
    <t xml:space="preserve"> UTILITIES EXCLUDING TELEPHONE. IF THE TENANT PAYS FOR ANY UTILITIES, THE GROSS RENT IS REDUCED BY AN APPROPRIATE  </t>
  </si>
  <si>
    <t xml:space="preserve"> UTILITY ALLOWANCE. UTILITY ALLOWANCE ESTIMATES CAN BE OBTAINED FROM A LOCAL PHA OR UTILITY COMPANY.</t>
  </si>
  <si>
    <t>UNIT SIZE VS FAMILY SIZE RELATIONSHIPS ARE DETERMINED AS FOLLOWS:</t>
  </si>
  <si>
    <t>0 BEDROOM = 1 PERSON, 1 BEDROOM = 1.5 PERSONS, 2 BEDROOM = 3 PERSONS, 3 BEDROOM = 4.5 PERSONS,</t>
  </si>
  <si>
    <t xml:space="preserve"> 4 BEDROOM = 6 PERSONS, 5 BEDROOM = 7.5 PERSONS.</t>
  </si>
  <si>
    <t xml:space="preserve">THIS SCHEDULE OF MAXIMUM RENTS IS APPLICABLE FOR MOST BUT NOT ALL IHDA MULTIFAMILY HOUSING PROGRAMS. </t>
  </si>
  <si>
    <t xml:space="preserve">DEVELOPMENTS PARTICIPATING IN THE FOLLOWING PROGRAMS: TAX EXEMPT BONDS, FEDERAL &amp; STATE  HOUSING CREDITS, </t>
  </si>
  <si>
    <t xml:space="preserve">HOUSING TRUST FUND, HOUSING TRUST FUND BOND AND MORTGAGE PARTICIPATION CERTIFICATES (AMBAC &amp; RISK SHARING)    </t>
  </si>
  <si>
    <t xml:space="preserve">SHOULD USE THESE RENTS.  THIS SCHEDULE SHOULD NOT BE USED FOR DEVELOPMENTS PARTICIPATING EXCLUSIVELY IN    </t>
  </si>
  <si>
    <t>THE HUD HOME, SEC. 8 OR SEC. 236 PROGRAMS.</t>
  </si>
  <si>
    <t>HERA RENTS:</t>
  </si>
  <si>
    <t>While HUD does not publish maximum rents, it has published "Special Income Limits", referred to as "HERA Limits", which we have</t>
  </si>
  <si>
    <t>used to produce maximum rents for certain developments, see "ELIGIBLE PROPERTIES" below.</t>
  </si>
  <si>
    <t>Please note that HUD did not publish HERA Income Limits for all Counties. HUD compares the HERA Limits to the Regular Sec. 8</t>
  </si>
  <si>
    <t>Limits, in each County. If the Regular Limits are equal to or higher than the HERA Limits, HUD did not publish HERA Limits for</t>
  </si>
  <si>
    <t xml:space="preserve">that County, instead HUD published the Regular Limits. Therefore, those developments which are eligible to use the HERA Rents, </t>
  </si>
  <si>
    <t>but are located in a County where HERA Limits were not published, should use the Regular Rents.</t>
  </si>
  <si>
    <t xml:space="preserve">Tax Exempt Bond (TEB) financing under Sec. 142 IRC and were Placed In Service prior to January 1, 2009 and were "in service" </t>
  </si>
  <si>
    <t>during 2007 or 2008, are authorized to use the HERA Rents.  Participation in other affordable housing programs i.e., HOME,</t>
  </si>
  <si>
    <t>Illinois Affordable Housing Trust Fund (HTF), Illinois Affordable Housing Tax Credit (SHTC), IHDA's Housing Partnership (HPP)</t>
  </si>
  <si>
    <t>or IHDA's Financing Adjustment Factor Program (FAF), does not affect the development's eligibility to use HERA Rents.</t>
  </si>
  <si>
    <t xml:space="preserve">Developments participating in the LIHTC or TEB Programs that are Placed In Service after December 31, 2008 are not authorized to </t>
  </si>
  <si>
    <t xml:space="preserve">HERA Rents are not available to new applications for LIHTC or TEB. </t>
  </si>
  <si>
    <t xml:space="preserve">Developments which are determined to be eligible to use HERA Rents, see above, and are also participating in one or more other </t>
  </si>
  <si>
    <t xml:space="preserve">affordable housing program, i.e., see list above, are, as they always have been, limited by the most restrictive set of applicable </t>
  </si>
  <si>
    <t xml:space="preserve">Maximum Rents. Therefore, if an otherwise HERA eligible development is participating in another housing program, the </t>
  </si>
  <si>
    <t xml:space="preserve">development is still authorized to use the HERA Rents. However, the HERA Rents may or may not be available for use due to the </t>
  </si>
  <si>
    <t>requirement to use the most restrictive rents. This decision may be made on a unit by unit basis.</t>
  </si>
  <si>
    <t xml:space="preserve"> IF YOU ARE UNCERTAIN IF THESE RENTS ARE APPLICABLE TO A PARTICULAR DEVELOPMENT, </t>
  </si>
  <si>
    <t xml:space="preserve">SCHEDULE OF MAXIMUM MONTHLY GROSS RENTS FOR THE HOME PROGRAM </t>
  </si>
  <si>
    <t>*SEE FOOTNOTES - REGARDING 60% RESTRICTIONS BELOW</t>
  </si>
  <si>
    <t>EFFECTIVE JUNE 28, 2019</t>
  </si>
  <si>
    <t>Efficiency</t>
  </si>
  <si>
    <t>1 Bedroom</t>
  </si>
  <si>
    <t>2 Bedroom</t>
  </si>
  <si>
    <t>3 Bedroom</t>
  </si>
  <si>
    <t>4 Bedroom</t>
  </si>
  <si>
    <t>5 Bedroom</t>
  </si>
  <si>
    <t>6 Bedroom</t>
  </si>
  <si>
    <t>Metropolitan Statistical Areas (MSA)</t>
  </si>
  <si>
    <t xml:space="preserve">    HUD Metro Fair Market Rent (FMR) Areas</t>
  </si>
  <si>
    <t>Bloomington, IL MSA</t>
  </si>
  <si>
    <t xml:space="preserve">    Bloomington, IL HUD Metro FMR Area</t>
  </si>
  <si>
    <t xml:space="preserve">HIGH HOME RENT LIMIT </t>
  </si>
  <si>
    <t xml:space="preserve">LOW HOME RENT LIMIT </t>
  </si>
  <si>
    <t xml:space="preserve">    De Witt County, IL HUD Metro FMR Area</t>
  </si>
  <si>
    <t>LOW HOME RENT LIMIT</t>
  </si>
  <si>
    <t>Cape Girardeau, MO-IL MSA</t>
  </si>
  <si>
    <t>Carbondale-Marion, IL MSA</t>
  </si>
  <si>
    <t xml:space="preserve">     Jackson County, IL HUD Metro FMR Area</t>
  </si>
  <si>
    <t xml:space="preserve">     Williamson County, IL HUD Metro FMR Area</t>
  </si>
  <si>
    <t>Champaign-Urbana, IL MSA</t>
  </si>
  <si>
    <t>Chicago-Napergille-Elgin, IL-IN-WI MSA</t>
  </si>
  <si>
    <t xml:space="preserve">    Chicago-Joliet-Naperville, IL HUD Metro FMR Area</t>
  </si>
  <si>
    <t xml:space="preserve">     DeKalb County, IL HUD Metro FMR Area</t>
  </si>
  <si>
    <t xml:space="preserve">     Grundy County, IL HUD Metro FMR Area</t>
  </si>
  <si>
    <t xml:space="preserve">     Kendall County, IL HUD Metro FMR Area</t>
  </si>
  <si>
    <t>Danville, IL MSA</t>
  </si>
  <si>
    <t>Davenport-Moline-Rock Island, IA-IL MSA</t>
  </si>
  <si>
    <t>Decatur, IL MSA</t>
  </si>
  <si>
    <t>HIGH HOME RENT LIMIT</t>
  </si>
  <si>
    <t>Kankakee, IL MSA</t>
  </si>
  <si>
    <t>Peoria, IL MSA</t>
  </si>
  <si>
    <t>Rockford, IL MSA</t>
  </si>
  <si>
    <t>Springfield, IL MSA</t>
  </si>
  <si>
    <t>St. Louis, MO-IL MSA</t>
  </si>
  <si>
    <t xml:space="preserve">     Bond County, IL HUD Metro FMR Area</t>
  </si>
  <si>
    <t xml:space="preserve">     Macoupin County, IL HUD Metro FMR Area</t>
  </si>
  <si>
    <t xml:space="preserve">    St. Louis, MO-IL HUD Metro FMR Area</t>
  </si>
  <si>
    <t>Non-Metro Counties</t>
  </si>
  <si>
    <t>Adams County, IL</t>
  </si>
  <si>
    <t>Brown County, IL</t>
  </si>
  <si>
    <t>Bureau County, IL</t>
  </si>
  <si>
    <t>Carroll County, IL</t>
  </si>
  <si>
    <t>Cass County, IL</t>
  </si>
  <si>
    <t>Christian County, IL</t>
  </si>
  <si>
    <t>Clark County, IL</t>
  </si>
  <si>
    <t>Clay County, IL</t>
  </si>
  <si>
    <t>Coles County, IL</t>
  </si>
  <si>
    <t>Crawford County, IL</t>
  </si>
  <si>
    <t>Cumberland County, IL</t>
  </si>
  <si>
    <t>Douglas County, IL</t>
  </si>
  <si>
    <t>Edgar County, IL</t>
  </si>
  <si>
    <t>Edwards County, IL</t>
  </si>
  <si>
    <t>Effingham County, IL</t>
  </si>
  <si>
    <t>Fayette County, IL</t>
  </si>
  <si>
    <t>Franklin County, IL</t>
  </si>
  <si>
    <t>Fulton County, IL</t>
  </si>
  <si>
    <t>Gallatin County, IL</t>
  </si>
  <si>
    <t>Greene County, IL</t>
  </si>
  <si>
    <t>Hamilton County, IL</t>
  </si>
  <si>
    <t>Hancock County, IL</t>
  </si>
  <si>
    <t>Hardin County, IL</t>
  </si>
  <si>
    <t>Henderson County, IL</t>
  </si>
  <si>
    <t>Iroquois County, IL</t>
  </si>
  <si>
    <t>Jasper County, IL</t>
  </si>
  <si>
    <t>Jefferson County, IL</t>
  </si>
  <si>
    <t>Jo Daviess County, IL</t>
  </si>
  <si>
    <t>Johnson County, IL</t>
  </si>
  <si>
    <t>Knox County, IL</t>
  </si>
  <si>
    <t>La Salle County, IL</t>
  </si>
  <si>
    <t>Lawrence County, IL</t>
  </si>
  <si>
    <t>Lee County, IL</t>
  </si>
  <si>
    <t>Livingston County, IL</t>
  </si>
  <si>
    <t>Logan County, IL</t>
  </si>
  <si>
    <t>Marion County, IL</t>
  </si>
  <si>
    <t>Mason County, IL</t>
  </si>
  <si>
    <t>Massac County, IL</t>
  </si>
  <si>
    <t>McDonough County, IL</t>
  </si>
  <si>
    <t>Montgomery County, IL</t>
  </si>
  <si>
    <t>Morgan County, IL</t>
  </si>
  <si>
    <t>Moultrie County, IL</t>
  </si>
  <si>
    <t>Ogle County, IL</t>
  </si>
  <si>
    <t>Perry County, IL</t>
  </si>
  <si>
    <t>Pike County, IL</t>
  </si>
  <si>
    <t>Pope County, IL</t>
  </si>
  <si>
    <t>Pulaski County, IL</t>
  </si>
  <si>
    <t>Putnam County, IL</t>
  </si>
  <si>
    <t>Randolph County, IL</t>
  </si>
  <si>
    <t>Richland County, IL</t>
  </si>
  <si>
    <t>Saline County, IL</t>
  </si>
  <si>
    <t>Schuyler County, IL</t>
  </si>
  <si>
    <t>Scott County, IL</t>
  </si>
  <si>
    <t>Shelby County, IL</t>
  </si>
  <si>
    <t>Stephenson County, IL</t>
  </si>
  <si>
    <t>Union County, IL</t>
  </si>
  <si>
    <t>Wabash County, IL</t>
  </si>
  <si>
    <t>Warren County, IL</t>
  </si>
  <si>
    <t>Washington County, IL</t>
  </si>
  <si>
    <t>Wayne County, IL</t>
  </si>
  <si>
    <t>White County, IL</t>
  </si>
  <si>
    <t>Whiteside County, IL</t>
  </si>
  <si>
    <t>HOME RULES REQUIRE THAT UPON INITIAL OCCUPANCY, HIGH HOME RENTS MUST BE FOR</t>
  </si>
  <si>
    <t xml:space="preserve">RENTERS AT OR BELOW 60% OF THE AREA MEDIAN INCOME (AMI).  HOWEVER, AFTER </t>
  </si>
  <si>
    <t>INITIAL OCCUPANCY RENTERS IN HIGH-HOME RENT UNITS CAN GO UP TO 80% AMI.  LOW</t>
  </si>
  <si>
    <t>HOME RENT UNITS ARE ALWAYS RENTED TO 50% AMI AND BELOW.</t>
  </si>
  <si>
    <t xml:space="preserve">THIS SCHEDULE, WHICH IS BASED ON HUD'S PUBLISHED FIGURES,  IS TO BE USED ONLY BY </t>
  </si>
  <si>
    <t xml:space="preserve">DEVELOPMENTS PARTICIPATING IN HUD's "HOME" PROGRAM. </t>
  </si>
  <si>
    <t xml:space="preserve">IF THE USER IS A HOME LOAN APPLICANT, PLEASE REMEMBER THAT RENTS FOR </t>
  </si>
  <si>
    <t>DEVELOPMENTS PARTICIPATING IN MORE THAN ONE HOUSING PROGRAM ARE LIMITED BY</t>
  </si>
  <si>
    <t>THE MOST RESTRICTIVE RENTS.</t>
  </si>
  <si>
    <t xml:space="preserve">     (De Witt)  </t>
  </si>
  <si>
    <t xml:space="preserve">(Marshall, Peoria, Stark, </t>
  </si>
  <si>
    <t>Tazewell  &amp; Woodford)</t>
  </si>
  <si>
    <t>Adams</t>
  </si>
  <si>
    <t>Brown</t>
  </si>
  <si>
    <t>Carroll</t>
  </si>
  <si>
    <t>Cass</t>
  </si>
  <si>
    <t>Christian</t>
  </si>
  <si>
    <t>Clark</t>
  </si>
  <si>
    <t>Clay</t>
  </si>
  <si>
    <t>Crawford</t>
  </si>
  <si>
    <t>Cumberland</t>
  </si>
  <si>
    <t>Edgar</t>
  </si>
  <si>
    <t>Edwards</t>
  </si>
  <si>
    <t>Fayette</t>
  </si>
  <si>
    <t>Franklin</t>
  </si>
  <si>
    <t>Fulton</t>
  </si>
  <si>
    <t>Gallatin</t>
  </si>
  <si>
    <t>Greene</t>
  </si>
  <si>
    <t>Hamilton</t>
  </si>
  <si>
    <t>Hancock</t>
  </si>
  <si>
    <t>Hardin</t>
  </si>
  <si>
    <t>Henderson</t>
  </si>
  <si>
    <t>Jasper</t>
  </si>
  <si>
    <t>Jefferson</t>
  </si>
  <si>
    <t>Johnson</t>
  </si>
  <si>
    <t>Knox</t>
  </si>
  <si>
    <t>Lawrence</t>
  </si>
  <si>
    <t>Marion</t>
  </si>
  <si>
    <t>Mason</t>
  </si>
  <si>
    <t>Massac</t>
  </si>
  <si>
    <t>McDonough</t>
  </si>
  <si>
    <t>Montgomery</t>
  </si>
  <si>
    <t>Moultrie</t>
  </si>
  <si>
    <t>Ogle</t>
  </si>
  <si>
    <t>Perry</t>
  </si>
  <si>
    <t>Pike</t>
  </si>
  <si>
    <t>Pope</t>
  </si>
  <si>
    <t>Pulaski</t>
  </si>
  <si>
    <t>Richland</t>
  </si>
  <si>
    <t>Saline</t>
  </si>
  <si>
    <t>Schuyler</t>
  </si>
  <si>
    <t>Scott</t>
  </si>
  <si>
    <t>Stephenson</t>
  </si>
  <si>
    <t>Union</t>
  </si>
  <si>
    <t>Wabash</t>
  </si>
  <si>
    <t>Warren</t>
  </si>
  <si>
    <t>Wayne</t>
  </si>
  <si>
    <t>White</t>
  </si>
  <si>
    <t>Whiteside</t>
  </si>
  <si>
    <t>FOOTNOTES:</t>
  </si>
  <si>
    <t>*These income figures, which are published by HUD, are to be used only by developments which participate in the Sec. 8 program.</t>
  </si>
  <si>
    <t>These income figures are to be used for BOTH REPORTING (Income Targeting) and determining ELIGIBILITY of tenants.</t>
  </si>
  <si>
    <t xml:space="preserve"> IF YOU ARE UNCERTAIN IF THESE FIGURES ARE APPLICABLE TO A PARTICULAR DEVELOPMENT, </t>
  </si>
  <si>
    <t>PLEASE CONTACT YOUR ASSET MANAGER OR COMPLIANCE ANALYST.</t>
  </si>
  <si>
    <t>****THIS IS THE LAST PAGE***</t>
  </si>
  <si>
    <t>SCHEDULE OF REPORTING FIGURES (30% AMI) TO BE USED BY HOME DEVELOPMENTS*</t>
  </si>
  <si>
    <t>EFFECTIVE June 28, 2019</t>
  </si>
  <si>
    <t xml:space="preserve">    (Counties)</t>
  </si>
  <si>
    <t xml:space="preserve">    (McLean)</t>
  </si>
  <si>
    <t xml:space="preserve">    (De Witt)  </t>
  </si>
  <si>
    <t xml:space="preserve">     (Alexander)</t>
  </si>
  <si>
    <t xml:space="preserve">     (Champaign, Ford &amp; Piatt)</t>
  </si>
  <si>
    <t xml:space="preserve">     Chicago-Joliet-Naperville, IL</t>
  </si>
  <si>
    <t xml:space="preserve">     HUD Metro FMR Area</t>
  </si>
  <si>
    <t xml:space="preserve">     (Cook, Du Page, Kane, Lake, McHenry &amp; Will)</t>
  </si>
  <si>
    <t xml:space="preserve">     (Vermilion)</t>
  </si>
  <si>
    <t xml:space="preserve">     (Henry, Mercer &amp; Rock Island)</t>
  </si>
  <si>
    <t xml:space="preserve">     (Macon)</t>
  </si>
  <si>
    <t xml:space="preserve">     (Kankakee)</t>
  </si>
  <si>
    <t xml:space="preserve">     (Marshall, Peoria, Stark, Tazewell  &amp; Woodford)</t>
  </si>
  <si>
    <t xml:space="preserve">     (Boone &amp; Winnebago)</t>
  </si>
  <si>
    <t xml:space="preserve">     (Menard &amp; Sangamon)</t>
  </si>
  <si>
    <t xml:space="preserve">    (Bond)</t>
  </si>
  <si>
    <t xml:space="preserve">    (Calhoun, Clinton, Jersey, Madison, Monroe &amp; St. Clair)</t>
  </si>
  <si>
    <t>*These income figures, which are published by HUD, are to be used only by developments which received HOME funds.</t>
  </si>
  <si>
    <t xml:space="preserve">     THE 50% &amp; 80% LIMITS WERE PUBLISHED BY HUD. THE 10%, 20%, 30%, 40%, 60% &amp; 120% LIMITS ARE CALCULATED</t>
  </si>
  <si>
    <t xml:space="preserve">     IN A MANNER CONSISTENT WITH THE IRS's METHODOLOGY FOR THE LIHTC PROGRAM.</t>
  </si>
  <si>
    <t xml:space="preserve">      IF YOU ARE UNCERTAIN IF THESE LIMITS ARE APPLICABLE TO YOUR SITUATION, </t>
  </si>
  <si>
    <t xml:space="preserve">      PLEASE CONTACT YOUR ASSET MANAGER OR COMPLIANCE ANALYST.</t>
  </si>
  <si>
    <t xml:space="preserve">                            ILLINOIS HOUSING DEVELOPMENT AUTHORITY'S</t>
  </si>
  <si>
    <t xml:space="preserve">                            SCHEDULE OF MAXIMUM MONTHLY GROSS RENTS </t>
  </si>
  <si>
    <t xml:space="preserve">                            FOR THE NEIGHBORHOOD STABILIZATION PROGRAM *</t>
  </si>
  <si>
    <t xml:space="preserve">                            EFFECTIVE June 28, 2019</t>
  </si>
  <si>
    <t xml:space="preserve">HIGH HOME RENT </t>
  </si>
  <si>
    <t xml:space="preserve">LOW HOME RENT </t>
  </si>
  <si>
    <t>HIGH HOME RENT</t>
  </si>
  <si>
    <t>LOW HOME RENT</t>
  </si>
  <si>
    <t>ADAMS County, IL</t>
  </si>
  <si>
    <t>BROWN County, IL</t>
  </si>
  <si>
    <t>BUREAU County, IL</t>
  </si>
  <si>
    <t>CARROLL County, IL</t>
  </si>
  <si>
    <t>CASS County, IL</t>
  </si>
  <si>
    <t>CHRISTIAN County, IL</t>
  </si>
  <si>
    <t>CLARK County, IL</t>
  </si>
  <si>
    <t>CLAY County, IL</t>
  </si>
  <si>
    <t>COLES County, IL</t>
  </si>
  <si>
    <t>CRAWFORD County, IL</t>
  </si>
  <si>
    <t>CUMBERLAND County, IL</t>
  </si>
  <si>
    <t>DOUGLAS County, IL</t>
  </si>
  <si>
    <t>EDGAR County, IL</t>
  </si>
  <si>
    <t>EDWARDS County, IL</t>
  </si>
  <si>
    <t>EFFINGHAM County, IL</t>
  </si>
  <si>
    <t>FAYETTE County, IL</t>
  </si>
  <si>
    <t>FRANKLIN County, IL</t>
  </si>
  <si>
    <t>FULTON County, IL</t>
  </si>
  <si>
    <t>GALLATIN County, IL</t>
  </si>
  <si>
    <t>GREENE County, IL</t>
  </si>
  <si>
    <t>HAMILTON County, IL</t>
  </si>
  <si>
    <t>HANCOCK County, IL</t>
  </si>
  <si>
    <t>HARDIN County, IL</t>
  </si>
  <si>
    <t>HENDERSON County, IL</t>
  </si>
  <si>
    <t>IROQUOIS County, IL</t>
  </si>
  <si>
    <t>JASPER County, IL</t>
  </si>
  <si>
    <t>JEFFERSON County, IL</t>
  </si>
  <si>
    <t>JO DAVIESS County, IL</t>
  </si>
  <si>
    <t>JOHNSON County, IL</t>
  </si>
  <si>
    <t>KNOX County, IL</t>
  </si>
  <si>
    <t>LA SALLE County, IL</t>
  </si>
  <si>
    <t>LAWRENCE County, IL</t>
  </si>
  <si>
    <t>LEE County, IL</t>
  </si>
  <si>
    <t>LIVINGSTON County, IL</t>
  </si>
  <si>
    <t>LOGAN County, IL</t>
  </si>
  <si>
    <t>MARION County, IL</t>
  </si>
  <si>
    <t>MASON County, IL</t>
  </si>
  <si>
    <t>MASSAC County, IL</t>
  </si>
  <si>
    <t>McDONOUGH County, IL</t>
  </si>
  <si>
    <t>MONTGOMERY County, IL</t>
  </si>
  <si>
    <t>MORGAN County, IL</t>
  </si>
  <si>
    <t>MOULTRIE County, IL</t>
  </si>
  <si>
    <t>OGLE County, IL</t>
  </si>
  <si>
    <t>PERRY County, IL</t>
  </si>
  <si>
    <t>PIKE County, IL</t>
  </si>
  <si>
    <t>POPE County, IL</t>
  </si>
  <si>
    <t>PULASKI County, IL</t>
  </si>
  <si>
    <t>PUTNAM County, IL</t>
  </si>
  <si>
    <t>RANDOLPH County, IL</t>
  </si>
  <si>
    <t>RICHLAND County, IL</t>
  </si>
  <si>
    <t>SALINE County, IL</t>
  </si>
  <si>
    <t>SCHUYLER County, IL</t>
  </si>
  <si>
    <t>SCOTT County, IL</t>
  </si>
  <si>
    <t>SHELBY County, IL</t>
  </si>
  <si>
    <t>STEPHENSON County, IL</t>
  </si>
  <si>
    <t>UNION County, IL</t>
  </si>
  <si>
    <t>WABASH County, IL</t>
  </si>
  <si>
    <t>WARREN County, IL</t>
  </si>
  <si>
    <t>WASHINGTON County, IL</t>
  </si>
  <si>
    <t>WAYNE County, IL</t>
  </si>
  <si>
    <t>WHITE County, IL</t>
  </si>
  <si>
    <t>WHITESIDE County, IL</t>
  </si>
  <si>
    <t xml:space="preserve">THESE RENTS ARE TO BE USED ONLY IN CONJUNCTION WITH ILLINOIS' </t>
  </si>
  <si>
    <t xml:space="preserve">NEIGHBORHOOD STABILIZATION PROGRAM. </t>
  </si>
  <si>
    <t>THE "LOW" &amp; "HIGH" RENTS ARE TAKEN FROM HUD's PUBLISHED "HOME" RENT SCHEDULE.</t>
  </si>
  <si>
    <t>THE OTHER RENTS ARE DERIVED FROM THE 50% LOW "HOME" RENTS.</t>
  </si>
  <si>
    <t xml:space="preserve"> IF YOU ARE UNCERTAIN IF THESE LIMITS ARE APPLICABLE TO YOUR SITUATION, </t>
  </si>
  <si>
    <t>THIS IS THE LAST PAGE OF THE DOCUMENT.</t>
  </si>
  <si>
    <t>SCHEDULE OF MAXIMUM ANNUAL INCOME LIMITS TO BE USED BY FEDERAL HOUSING TRUST FUND DEVELOPMENTS*</t>
  </si>
  <si>
    <t>Metropolitan Statistical Area (MSA)</t>
  </si>
  <si>
    <t xml:space="preserve">    HUD Metro Fair Market Rent (FMR) Area </t>
  </si>
  <si>
    <t xml:space="preserve">    (County)</t>
  </si>
  <si>
    <t xml:space="preserve">     (McLean)</t>
  </si>
  <si>
    <t>Chicago-Naperville-Elgin, IL-IN-WI MSA</t>
  </si>
  <si>
    <t xml:space="preserve">     (Cook, Du Page, Kane,</t>
  </si>
  <si>
    <t xml:space="preserve">     Lake, McHenry &amp; Will)</t>
  </si>
  <si>
    <t xml:space="preserve">   (Calhoun, Clinton, Jersey,</t>
  </si>
  <si>
    <t xml:space="preserve">   Madison, Monroe &amp; St. Clair)</t>
  </si>
  <si>
    <r>
      <t xml:space="preserve">*These income figures, which are published by HUD, are to be used only by developments that received </t>
    </r>
    <r>
      <rPr>
        <b/>
        <sz val="10"/>
        <rFont val="Arial"/>
        <family val="2"/>
      </rPr>
      <t>Federal</t>
    </r>
    <r>
      <rPr>
        <sz val="10"/>
        <rFont val="Arial"/>
        <family val="2"/>
      </rPr>
      <t xml:space="preserve"> Housing Trust Funds.</t>
    </r>
  </si>
  <si>
    <t>SCHEDULE OF MAXIMUM ANNUAL RENT LIMITS TO BE USED BY FEDERAL HOUSING TRUST FUND DEVELOPMENTS*</t>
  </si>
  <si>
    <t xml:space="preserve">    Macoupin County, IL HUD Metro FMR Area</t>
  </si>
  <si>
    <t xml:space="preserve">    (Macoupin)</t>
  </si>
  <si>
    <t/>
  </si>
  <si>
    <t>County</t>
  </si>
  <si>
    <t>Schedule Type</t>
  </si>
  <si>
    <t>ELI</t>
  </si>
  <si>
    <t>1 Person</t>
  </si>
  <si>
    <t>2 People</t>
  </si>
  <si>
    <t>3 People</t>
  </si>
  <si>
    <t>4 People</t>
  </si>
  <si>
    <t>5 People</t>
  </si>
  <si>
    <t>6 People</t>
  </si>
  <si>
    <t>7 People</t>
  </si>
  <si>
    <t>8 People</t>
  </si>
  <si>
    <t>Alexander</t>
  </si>
  <si>
    <t>Bond</t>
  </si>
  <si>
    <t>Boone</t>
  </si>
  <si>
    <t>Bureau</t>
  </si>
  <si>
    <t>Calhoun</t>
  </si>
  <si>
    <t>Champaign</t>
  </si>
  <si>
    <t>Clinton</t>
  </si>
  <si>
    <t>Coles</t>
  </si>
  <si>
    <t>Cook</t>
  </si>
  <si>
    <t>De Witt</t>
  </si>
  <si>
    <t>DeKalb</t>
  </si>
  <si>
    <t>Douglas</t>
  </si>
  <si>
    <t>DuPage</t>
  </si>
  <si>
    <t>Effingham</t>
  </si>
  <si>
    <t>Ford</t>
  </si>
  <si>
    <t>Grundy</t>
  </si>
  <si>
    <t>Henry</t>
  </si>
  <si>
    <t>Iroquois</t>
  </si>
  <si>
    <t>Jackson</t>
  </si>
  <si>
    <t>Jersey</t>
  </si>
  <si>
    <t>Jo Daviess</t>
  </si>
  <si>
    <t>Kane</t>
  </si>
  <si>
    <t>Kankakee</t>
  </si>
  <si>
    <t>Kendall</t>
  </si>
  <si>
    <t>La Salle</t>
  </si>
  <si>
    <t>Lake</t>
  </si>
  <si>
    <t>Lee</t>
  </si>
  <si>
    <t>Livingston</t>
  </si>
  <si>
    <t>Logan</t>
  </si>
  <si>
    <t>Macon</t>
  </si>
  <si>
    <t>Macoupin</t>
  </si>
  <si>
    <t>Madison</t>
  </si>
  <si>
    <t>Marshall</t>
  </si>
  <si>
    <t>McHenry</t>
  </si>
  <si>
    <t>McLean</t>
  </si>
  <si>
    <t>Menard</t>
  </si>
  <si>
    <t>Mercer</t>
  </si>
  <si>
    <t>Monroe</t>
  </si>
  <si>
    <t>Morgan</t>
  </si>
  <si>
    <t>Peoria</t>
  </si>
  <si>
    <t>Piatt</t>
  </si>
  <si>
    <t>Putnam</t>
  </si>
  <si>
    <t>Randolph</t>
  </si>
  <si>
    <t>Rock Island</t>
  </si>
  <si>
    <t>Sangamon</t>
  </si>
  <si>
    <t>Shelby</t>
  </si>
  <si>
    <t>St. Clair</t>
  </si>
  <si>
    <t>Stark</t>
  </si>
  <si>
    <t>Tazewell</t>
  </si>
  <si>
    <t>Vermilion</t>
  </si>
  <si>
    <t>Washington</t>
  </si>
  <si>
    <t>Will</t>
  </si>
  <si>
    <t>Williamson</t>
  </si>
  <si>
    <t>Winnebago</t>
  </si>
  <si>
    <t>Woodford</t>
  </si>
  <si>
    <t>Effective Date</t>
  </si>
  <si>
    <t>RHS</t>
  </si>
  <si>
    <t>30%</t>
  </si>
  <si>
    <t>10%</t>
  </si>
  <si>
    <t>County Name</t>
  </si>
  <si>
    <t>Regular</t>
  </si>
  <si>
    <t>80%</t>
  </si>
  <si>
    <t>60%</t>
  </si>
  <si>
    <t>50%</t>
  </si>
  <si>
    <t>40%</t>
  </si>
  <si>
    <t>20%</t>
  </si>
  <si>
    <t>HERA</t>
  </si>
  <si>
    <t>Studio</t>
  </si>
  <si>
    <t>2 Bedrooms</t>
  </si>
  <si>
    <t>3 Bedrooms</t>
  </si>
  <si>
    <t>4 Bedrooms</t>
  </si>
  <si>
    <t>5 Bedrooms</t>
  </si>
  <si>
    <t>NSP</t>
  </si>
  <si>
    <t>As of April 1, 2020</t>
  </si>
  <si>
    <t>Effective April 1, 2020</t>
  </si>
  <si>
    <t>SCHEDULE OF REPORTING FIGURES (Extremely Low Income - ELI) TO BE USED BY SECTION 8*</t>
  </si>
  <si>
    <t>SCHEDULE OF MAXIMUM ANNUAL INCOME LIMITS FOR THE NEIGHBORHOOD STABLIZATION PROGRAM *</t>
  </si>
  <si>
    <t>SCHEDULE OF MAXIMUM ANNUAL INCOME LIMITS FOR THE RENTAL HOUSING SUPPORT PROGRAM</t>
  </si>
  <si>
    <t>SCHEDULE OF MAXIMUM ANNUAL RENT LIMITS FOR THE RENTAL HOUSING SUPPORT PROGRAM</t>
  </si>
  <si>
    <t>THE 50% &amp; 80% LIMITS WERE PUBLISHED BY HUD. THE 10%, 20%, 30%, 40%, 60%, 70% &amp; 120% LIMITS ARE CALCULATED</t>
  </si>
  <si>
    <r>
      <t xml:space="preserve">*These rent figures, which are published by HUD, are to be used only by developments that received </t>
    </r>
    <r>
      <rPr>
        <b/>
        <sz val="10"/>
        <rFont val="Arial"/>
        <family val="2"/>
      </rPr>
      <t>Federal</t>
    </r>
    <r>
      <rPr>
        <sz val="10"/>
        <rFont val="Arial"/>
        <family val="2"/>
      </rPr>
      <t xml:space="preserve"> Housing Trust Funds.</t>
    </r>
  </si>
  <si>
    <t>2020 Income and Rent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</si>
</sst>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[$-10409]&quot;$&quot;#,##0;\(&quot;$&quot;#,##0\)"/>
  </numFmts>
  <fonts count="25">
    <font>
      <sz val="11"/>
      <color theme="1"/>
      <name val="Calibri"/>
      <family val="2"/>
      <scheme val="minor"/>
    </font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u/>
      <sz val="12"/>
      <color indexed="10"/>
      <name val="Arial"/>
      <family val="2"/>
    </font>
    <font>
      <b/>
      <u/>
      <sz val="12"/>
      <name val="Arial"/>
      <family val="2"/>
    </font>
    <font>
      <b/>
      <u/>
      <sz val="12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Segoe UI"/>
    </font>
    <font>
      <sz val="11"/>
      <name val="Calibri"/>
    </font>
    <font>
      <sz val="28"/>
      <color rgb="FF000000"/>
      <name val="Segoe UI"/>
    </font>
    <font>
      <sz val="14"/>
      <color rgb="FF000000"/>
      <name val="Segoe UI"/>
    </font>
    <font>
      <sz val="10"/>
      <color rgb="FFFFFFFF"/>
      <name val="Segoe UI"/>
    </font>
    <font>
      <sz val="12"/>
      <color rgb="FFFFFFFF"/>
      <name val="Segoe UI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55A4"/>
        <bgColor rgb="FF0055A4"/>
      </patternFill>
    </fill>
    <fill>
      <patternFill patternType="solid">
        <fgColor rgb="FF0069CC"/>
        <bgColor rgb="FF0069CC"/>
      </patternFill>
    </fill>
    <fill>
      <patternFill patternType="solid">
        <fgColor rgb="FF696969"/>
        <bgColor rgb="FF696969"/>
      </patternFill>
    </fill>
    <fill>
      <patternFill patternType="solid">
        <fgColor rgb="FFD3D3D3"/>
        <bgColor rgb="FFD3D3D3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44" fontId="9" fillId="0" borderId="0" applyFont="0" applyFill="0" applyBorder="0" applyAlignment="0" applyProtection="0"/>
    <xf numFmtId="0" fontId="9" fillId="0" borderId="0"/>
    <xf numFmtId="0" fontId="2" fillId="0" borderId="0"/>
    <xf numFmtId="0" fontId="2" fillId="0" borderId="0"/>
    <xf numFmtId="0" fontId="9" fillId="0" borderId="0"/>
  </cellStyleXfs>
  <cellXfs count="147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1" fillId="0" borderId="0" xfId="1" applyAlignment="1">
      <alignment horizontal="left"/>
    </xf>
    <xf numFmtId="0" fontId="4" fillId="0" borderId="0" xfId="1" applyFont="1"/>
    <xf numFmtId="0" fontId="3" fillId="0" borderId="0" xfId="1" applyFont="1" applyAlignment="1">
      <alignment horizontal="left"/>
    </xf>
    <xf numFmtId="0" fontId="1" fillId="0" borderId="0" xfId="1" applyAlignment="1">
      <alignment horizontal="right"/>
    </xf>
    <xf numFmtId="0" fontId="2" fillId="2" borderId="0" xfId="1" applyFont="1" applyFill="1"/>
    <xf numFmtId="0" fontId="1" fillId="2" borderId="0" xfId="1" applyFill="1"/>
    <xf numFmtId="0" fontId="5" fillId="0" borderId="0" xfId="1" applyFont="1"/>
    <xf numFmtId="0" fontId="3" fillId="2" borderId="0" xfId="1" applyFont="1" applyFill="1"/>
    <xf numFmtId="0" fontId="3" fillId="2" borderId="0" xfId="1" applyFont="1" applyFill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6" fillId="0" borderId="0" xfId="1" applyFont="1"/>
    <xf numFmtId="0" fontId="2" fillId="0" borderId="0" xfId="2"/>
    <xf numFmtId="0" fontId="3" fillId="0" borderId="0" xfId="2" applyFont="1"/>
    <xf numFmtId="164" fontId="2" fillId="0" borderId="0" xfId="2" applyNumberFormat="1" applyAlignment="1">
      <alignment horizontal="center"/>
    </xf>
    <xf numFmtId="0" fontId="3" fillId="0" borderId="0" xfId="2" applyFont="1" applyAlignment="1">
      <alignment horizontal="left"/>
    </xf>
    <xf numFmtId="0" fontId="2" fillId="0" borderId="0" xfId="2" applyAlignment="1">
      <alignment horizontal="left"/>
    </xf>
    <xf numFmtId="164" fontId="10" fillId="0" borderId="0" xfId="2" applyNumberFormat="1" applyFont="1" applyAlignment="1">
      <alignment horizontal="center"/>
    </xf>
    <xf numFmtId="0" fontId="6" fillId="0" borderId="0" xfId="2" applyFont="1"/>
    <xf numFmtId="0" fontId="3" fillId="0" borderId="0" xfId="2" applyFont="1" applyAlignment="1">
      <alignment horizontal="right"/>
    </xf>
    <xf numFmtId="0" fontId="11" fillId="0" borderId="0" xfId="2" applyFont="1"/>
    <xf numFmtId="0" fontId="5" fillId="0" borderId="0" xfId="2" applyFont="1"/>
    <xf numFmtId="0" fontId="3" fillId="3" borderId="0" xfId="2" applyFont="1" applyFill="1"/>
    <xf numFmtId="0" fontId="2" fillId="4" borderId="0" xfId="2" applyFill="1"/>
    <xf numFmtId="0" fontId="3" fillId="3" borderId="0" xfId="2" applyFont="1" applyFill="1" applyAlignment="1">
      <alignment horizontal="left"/>
    </xf>
    <xf numFmtId="0" fontId="5" fillId="0" borderId="0" xfId="2" applyFont="1" applyAlignment="1">
      <alignment horizontal="left"/>
    </xf>
    <xf numFmtId="0" fontId="3" fillId="4" borderId="0" xfId="2" applyFont="1" applyFill="1" applyAlignment="1">
      <alignment horizontal="left"/>
    </xf>
    <xf numFmtId="0" fontId="2" fillId="3" borderId="0" xfId="2" applyFill="1"/>
    <xf numFmtId="0" fontId="7" fillId="0" borderId="0" xfId="2" applyFont="1" applyAlignment="1">
      <alignment horizontal="left"/>
    </xf>
    <xf numFmtId="0" fontId="12" fillId="0" borderId="0" xfId="2" applyFont="1"/>
    <xf numFmtId="0" fontId="13" fillId="0" borderId="0" xfId="2" applyFont="1"/>
    <xf numFmtId="164" fontId="9" fillId="0" borderId="0" xfId="0" applyNumberFormat="1" applyFont="1" applyAlignment="1">
      <alignment horizontal="center"/>
    </xf>
    <xf numFmtId="164" fontId="14" fillId="0" borderId="0" xfId="4" applyNumberFormat="1" applyFont="1" applyAlignment="1">
      <alignment horizontal="centerContinuous"/>
    </xf>
    <xf numFmtId="164" fontId="9" fillId="0" borderId="0" xfId="0" applyNumberFormat="1" applyFont="1" applyAlignment="1">
      <alignment horizontal="centerContinuous"/>
    </xf>
    <xf numFmtId="164" fontId="14" fillId="0" borderId="0" xfId="4" applyNumberFormat="1" applyFont="1" applyAlignment="1">
      <alignment horizontal="left"/>
    </xf>
    <xf numFmtId="164" fontId="14" fillId="0" borderId="0" xfId="4" applyNumberFormat="1" applyFont="1" applyAlignment="1">
      <alignment horizontal="center"/>
    </xf>
    <xf numFmtId="164" fontId="9" fillId="0" borderId="0" xfId="0" applyNumberFormat="1" applyFont="1"/>
    <xf numFmtId="164" fontId="9" fillId="0" borderId="0" xfId="4" applyNumberFormat="1" applyAlignment="1">
      <alignment horizontal="left"/>
    </xf>
    <xf numFmtId="164" fontId="15" fillId="0" borderId="0" xfId="4" applyNumberFormat="1" applyFont="1"/>
    <xf numFmtId="164" fontId="8" fillId="0" borderId="0" xfId="4" applyNumberFormat="1" applyFont="1" applyAlignment="1">
      <alignment horizontal="left"/>
    </xf>
    <xf numFmtId="164" fontId="14" fillId="0" borderId="0" xfId="0" applyNumberFormat="1" applyFont="1"/>
    <xf numFmtId="164" fontId="12" fillId="0" borderId="0" xfId="4" applyNumberFormat="1" applyFont="1" applyAlignment="1">
      <alignment horizontal="left"/>
    </xf>
    <xf numFmtId="164" fontId="8" fillId="0" borderId="0" xfId="0" applyNumberFormat="1" applyFont="1"/>
    <xf numFmtId="164" fontId="3" fillId="0" borderId="0" xfId="0" applyNumberFormat="1" applyFont="1"/>
    <xf numFmtId="164" fontId="15" fillId="0" borderId="0" xfId="4" applyNumberFormat="1" applyFont="1" applyAlignment="1">
      <alignment horizontal="left"/>
    </xf>
    <xf numFmtId="164" fontId="9" fillId="0" borderId="0" xfId="4" applyNumberFormat="1"/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4" fillId="0" borderId="0" xfId="5" applyFont="1" applyAlignment="1">
      <alignment horizontal="left"/>
    </xf>
    <xf numFmtId="0" fontId="15" fillId="0" borderId="0" xfId="5" applyFont="1"/>
    <xf numFmtId="0" fontId="9" fillId="0" borderId="0" xfId="5" applyFont="1" applyAlignment="1">
      <alignment horizontal="left"/>
    </xf>
    <xf numFmtId="0" fontId="15" fillId="0" borderId="0" xfId="5" applyFont="1" applyAlignment="1">
      <alignment horizontal="center"/>
    </xf>
    <xf numFmtId="0" fontId="9" fillId="0" borderId="0" xfId="6" applyFont="1"/>
    <xf numFmtId="0" fontId="9" fillId="0" borderId="0" xfId="5" applyFont="1"/>
    <xf numFmtId="0" fontId="16" fillId="0" borderId="0" xfId="5" applyFont="1" applyAlignment="1">
      <alignment horizontal="center"/>
    </xf>
    <xf numFmtId="0" fontId="9" fillId="0" borderId="0" xfId="6" applyFont="1" applyAlignment="1">
      <alignment horizontal="center"/>
    </xf>
    <xf numFmtId="0" fontId="9" fillId="0" borderId="0" xfId="5" applyFont="1" applyAlignment="1">
      <alignment horizontal="center"/>
    </xf>
    <xf numFmtId="0" fontId="14" fillId="0" borderId="0" xfId="6" applyFont="1"/>
    <xf numFmtId="164" fontId="9" fillId="0" borderId="0" xfId="5" quotePrefix="1" applyNumberFormat="1" applyFont="1"/>
    <xf numFmtId="164" fontId="9" fillId="0" borderId="0" xfId="5" applyNumberFormat="1" applyFont="1" applyAlignment="1">
      <alignment horizontal="center"/>
    </xf>
    <xf numFmtId="0" fontId="14" fillId="0" borderId="0" xfId="6" applyFont="1" applyAlignment="1">
      <alignment horizontal="left"/>
    </xf>
    <xf numFmtId="0" fontId="9" fillId="0" borderId="0" xfId="5" quotePrefix="1" applyFont="1"/>
    <xf numFmtId="0" fontId="14" fillId="0" borderId="0" xfId="5" quotePrefix="1" applyFont="1"/>
    <xf numFmtId="9" fontId="9" fillId="0" borderId="0" xfId="6" applyNumberFormat="1" applyFont="1" applyAlignment="1">
      <alignment horizontal="center"/>
    </xf>
    <xf numFmtId="164" fontId="14" fillId="0" borderId="0" xfId="5" applyNumberFormat="1" applyFont="1" applyAlignment="1">
      <alignment horizontal="left"/>
    </xf>
    <xf numFmtId="0" fontId="14" fillId="0" borderId="0" xfId="5" applyFont="1"/>
    <xf numFmtId="0" fontId="9" fillId="0" borderId="0" xfId="6" applyFont="1" applyAlignment="1">
      <alignment horizontal="left"/>
    </xf>
    <xf numFmtId="164" fontId="9" fillId="0" borderId="0" xfId="5" applyNumberFormat="1" applyFont="1"/>
    <xf numFmtId="9" fontId="14" fillId="0" borderId="0" xfId="6" applyNumberFormat="1" applyFont="1" applyAlignment="1">
      <alignment horizontal="left"/>
    </xf>
    <xf numFmtId="9" fontId="9" fillId="0" borderId="0" xfId="6" applyNumberFormat="1" applyFont="1" applyAlignment="1">
      <alignment horizontal="left"/>
    </xf>
    <xf numFmtId="0" fontId="15" fillId="0" borderId="0" xfId="6" applyFont="1" applyAlignment="1">
      <alignment horizontal="left"/>
    </xf>
    <xf numFmtId="164" fontId="14" fillId="0" borderId="0" xfId="5" applyNumberFormat="1" applyFont="1" applyAlignment="1">
      <alignment horizontal="center"/>
    </xf>
    <xf numFmtId="164" fontId="15" fillId="0" borderId="0" xfId="5" applyNumberFormat="1" applyFont="1" applyAlignment="1">
      <alignment horizontal="center"/>
    </xf>
    <xf numFmtId="164" fontId="14" fillId="0" borderId="0" xfId="5" applyNumberFormat="1" applyFont="1"/>
    <xf numFmtId="0" fontId="6" fillId="0" borderId="0" xfId="7" applyFont="1"/>
    <xf numFmtId="0" fontId="2" fillId="0" borderId="0" xfId="7" applyFont="1"/>
    <xf numFmtId="0" fontId="9" fillId="0" borderId="0" xfId="0" applyFont="1"/>
    <xf numFmtId="164" fontId="15" fillId="0" borderId="0" xfId="4" applyNumberFormat="1" applyFont="1" applyAlignment="1">
      <alignment horizontal="right"/>
    </xf>
    <xf numFmtId="9" fontId="17" fillId="0" borderId="0" xfId="0" quotePrefix="1" applyNumberFormat="1" applyFont="1" applyAlignment="1">
      <alignment horizontal="center"/>
    </xf>
    <xf numFmtId="0" fontId="17" fillId="0" borderId="0" xfId="0" quotePrefix="1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164" fontId="17" fillId="0" borderId="0" xfId="0" applyNumberFormat="1" applyFont="1"/>
    <xf numFmtId="0" fontId="12" fillId="0" borderId="0" xfId="5" applyFont="1" applyAlignment="1">
      <alignment horizontal="left"/>
    </xf>
    <xf numFmtId="0" fontId="12" fillId="0" borderId="0" xfId="5" applyFont="1"/>
    <xf numFmtId="164" fontId="12" fillId="0" borderId="0" xfId="5" quotePrefix="1" applyNumberFormat="1" applyFont="1"/>
    <xf numFmtId="0" fontId="12" fillId="0" borderId="0" xfId="5" applyFont="1" applyAlignment="1">
      <alignment horizontal="center"/>
    </xf>
    <xf numFmtId="0" fontId="19" fillId="0" borderId="0" xfId="0" applyFont="1"/>
    <xf numFmtId="0" fontId="22" fillId="5" borderId="1" xfId="0" applyFont="1" applyFill="1" applyBorder="1" applyAlignment="1">
      <alignment vertical="top" wrapText="1" readingOrder="1"/>
    </xf>
    <xf numFmtId="0" fontId="22" fillId="6" borderId="1" xfId="0" applyFont="1" applyFill="1" applyBorder="1" applyAlignment="1">
      <alignment vertical="top" wrapText="1" readingOrder="1"/>
    </xf>
    <xf numFmtId="0" fontId="22" fillId="7" borderId="1" xfId="0" applyFont="1" applyFill="1" applyBorder="1" applyAlignment="1">
      <alignment horizontal="center" vertical="center" wrapText="1" readingOrder="1"/>
    </xf>
    <xf numFmtId="165" fontId="18" fillId="8" borderId="1" xfId="0" applyNumberFormat="1" applyFont="1" applyFill="1" applyBorder="1" applyAlignment="1">
      <alignment horizontal="center" vertical="center" wrapText="1" readingOrder="1"/>
    </xf>
    <xf numFmtId="165" fontId="18" fillId="0" borderId="1" xfId="0" applyNumberFormat="1" applyFont="1" applyBorder="1" applyAlignment="1">
      <alignment horizontal="center" vertical="center" wrapText="1" readingOrder="1"/>
    </xf>
    <xf numFmtId="9" fontId="22" fillId="7" borderId="1" xfId="0" applyNumberFormat="1" applyFont="1" applyFill="1" applyBorder="1" applyAlignment="1">
      <alignment horizontal="center" vertical="center" wrapText="1" readingOrder="1"/>
    </xf>
    <xf numFmtId="0" fontId="22" fillId="7" borderId="3" xfId="0" applyFont="1" applyFill="1" applyBorder="1" applyAlignment="1">
      <alignment horizontal="center" vertical="center" wrapText="1" readingOrder="1"/>
    </xf>
    <xf numFmtId="165" fontId="18" fillId="8" borderId="3" xfId="0" applyNumberFormat="1" applyFont="1" applyFill="1" applyBorder="1" applyAlignment="1">
      <alignment horizontal="center" vertical="center" wrapText="1" readingOrder="1"/>
    </xf>
    <xf numFmtId="165" fontId="18" fillId="0" borderId="3" xfId="0" applyNumberFormat="1" applyFont="1" applyBorder="1" applyAlignment="1">
      <alignment horizontal="center" vertical="center" wrapText="1" readingOrder="1"/>
    </xf>
    <xf numFmtId="0" fontId="23" fillId="5" borderId="1" xfId="0" applyFont="1" applyFill="1" applyBorder="1" applyAlignment="1">
      <alignment horizontal="left" vertical="center" wrapText="1" readingOrder="1"/>
    </xf>
    <xf numFmtId="0" fontId="23" fillId="6" borderId="1" xfId="0" applyFont="1" applyFill="1" applyBorder="1" applyAlignment="1">
      <alignment vertical="center" wrapText="1" readingOrder="1"/>
    </xf>
    <xf numFmtId="0" fontId="19" fillId="0" borderId="0" xfId="0" applyFont="1"/>
    <xf numFmtId="0" fontId="2" fillId="0" borderId="0" xfId="2" applyFill="1"/>
    <xf numFmtId="0" fontId="3" fillId="0" borderId="0" xfId="2" applyFont="1" applyFill="1" applyAlignment="1">
      <alignment horizontal="left"/>
    </xf>
    <xf numFmtId="0" fontId="8" fillId="0" borderId="0" xfId="2" applyFont="1" applyAlignment="1">
      <alignment horizontal="center"/>
    </xf>
    <xf numFmtId="0" fontId="20" fillId="0" borderId="0" xfId="0" applyFont="1" applyAlignment="1">
      <alignment vertical="top" wrapText="1" readingOrder="1"/>
    </xf>
    <xf numFmtId="0" fontId="19" fillId="0" borderId="0" xfId="0" applyFont="1"/>
    <xf numFmtId="0" fontId="21" fillId="0" borderId="0" xfId="0" applyFont="1" applyAlignment="1">
      <alignment vertical="top" wrapText="1" readingOrder="1"/>
    </xf>
    <xf numFmtId="0" fontId="23" fillId="5" borderId="1" xfId="0" applyFont="1" applyFill="1" applyBorder="1" applyAlignment="1">
      <alignment horizontal="left" vertical="center" wrapText="1" readingOrder="1"/>
    </xf>
    <xf numFmtId="0" fontId="19" fillId="0" borderId="5" xfId="0" applyFont="1" applyBorder="1"/>
    <xf numFmtId="0" fontId="1" fillId="0" borderId="0" xfId="1" applyFill="1"/>
    <xf numFmtId="0" fontId="2" fillId="0" borderId="0" xfId="1" applyFont="1" applyFill="1"/>
    <xf numFmtId="0" fontId="8" fillId="0" borderId="0" xfId="2" applyFont="1" applyAlignment="1"/>
    <xf numFmtId="0" fontId="19" fillId="0" borderId="0" xfId="0" applyFont="1" applyAlignment="1"/>
    <xf numFmtId="0" fontId="20" fillId="0" borderId="5" xfId="0" applyFont="1" applyBorder="1" applyAlignment="1">
      <alignment vertical="top" wrapText="1" readingOrder="1"/>
    </xf>
    <xf numFmtId="0" fontId="14" fillId="0" borderId="0" xfId="5" applyFont="1" applyAlignment="1"/>
    <xf numFmtId="0" fontId="3" fillId="0" borderId="0" xfId="2" applyFont="1" applyAlignment="1">
      <alignment horizontal="centerContinuous"/>
    </xf>
    <xf numFmtId="0" fontId="2" fillId="0" borderId="0" xfId="2" applyFont="1" applyAlignment="1">
      <alignment horizontal="centerContinuous"/>
    </xf>
    <xf numFmtId="0" fontId="24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0" fontId="3" fillId="0" borderId="0" xfId="2" applyFont="1" applyAlignment="1">
      <alignment horizontal="center"/>
    </xf>
    <xf numFmtId="0" fontId="23" fillId="5" borderId="1" xfId="0" applyFont="1" applyFill="1" applyBorder="1" applyAlignment="1">
      <alignment horizontal="left" vertical="center" wrapText="1" readingOrder="1"/>
    </xf>
    <xf numFmtId="0" fontId="19" fillId="0" borderId="2" xfId="0" applyFont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0" fontId="23" fillId="6" borderId="1" xfId="0" applyFont="1" applyFill="1" applyBorder="1" applyAlignment="1">
      <alignment horizontal="left" vertical="center" wrapText="1" readingOrder="1"/>
    </xf>
    <xf numFmtId="0" fontId="23" fillId="5" borderId="3" xfId="0" applyFont="1" applyFill="1" applyBorder="1" applyAlignment="1">
      <alignment vertical="center" wrapText="1" readingOrder="1"/>
    </xf>
    <xf numFmtId="0" fontId="23" fillId="5" borderId="2" xfId="0" applyFont="1" applyFill="1" applyBorder="1" applyAlignment="1">
      <alignment vertical="center" wrapText="1" readingOrder="1"/>
    </xf>
    <xf numFmtId="0" fontId="23" fillId="5" borderId="4" xfId="0" applyFont="1" applyFill="1" applyBorder="1" applyAlignment="1">
      <alignment vertical="center" wrapText="1" readingOrder="1"/>
    </xf>
    <xf numFmtId="0" fontId="23" fillId="6" borderId="3" xfId="0" applyFont="1" applyFill="1" applyBorder="1" applyAlignment="1">
      <alignment vertical="center" wrapText="1" readingOrder="1"/>
    </xf>
    <xf numFmtId="0" fontId="23" fillId="6" borderId="4" xfId="0" applyFont="1" applyFill="1" applyBorder="1" applyAlignment="1">
      <alignment vertical="center" wrapText="1" readingOrder="1"/>
    </xf>
    <xf numFmtId="0" fontId="23" fillId="6" borderId="3" xfId="0" applyFont="1" applyFill="1" applyBorder="1" applyAlignment="1">
      <alignment horizontal="left" vertical="center" wrapText="1" readingOrder="1"/>
    </xf>
    <xf numFmtId="0" fontId="23" fillId="6" borderId="2" xfId="0" applyFont="1" applyFill="1" applyBorder="1" applyAlignment="1">
      <alignment horizontal="left" vertical="center" wrapText="1" readingOrder="1"/>
    </xf>
    <xf numFmtId="0" fontId="23" fillId="6" borderId="2" xfId="0" applyFont="1" applyFill="1" applyBorder="1" applyAlignment="1">
      <alignment vertical="center" wrapText="1" readingOrder="1"/>
    </xf>
    <xf numFmtId="164" fontId="14" fillId="0" borderId="0" xfId="4" applyNumberFormat="1" applyFont="1" applyAlignment="1">
      <alignment horizontal="center"/>
    </xf>
    <xf numFmtId="0" fontId="3" fillId="0" borderId="0" xfId="5" applyFont="1" applyAlignment="1">
      <alignment horizontal="center"/>
    </xf>
    <xf numFmtId="0" fontId="23" fillId="5" borderId="3" xfId="0" applyFont="1" applyFill="1" applyBorder="1" applyAlignment="1">
      <alignment horizontal="left" vertical="center" wrapText="1" readingOrder="1"/>
    </xf>
    <xf numFmtId="0" fontId="23" fillId="5" borderId="2" xfId="0" applyFont="1" applyFill="1" applyBorder="1" applyAlignment="1">
      <alignment horizontal="left" vertical="center" wrapText="1" readingOrder="1"/>
    </xf>
    <xf numFmtId="0" fontId="14" fillId="0" borderId="0" xfId="5" applyFont="1" applyAlignment="1">
      <alignment horizontal="center"/>
    </xf>
    <xf numFmtId="0" fontId="15" fillId="0" borderId="0" xfId="5" applyFont="1" applyAlignment="1">
      <alignment horizontal="center"/>
    </xf>
    <xf numFmtId="164" fontId="3" fillId="0" borderId="0" xfId="2" applyNumberFormat="1" applyFont="1" applyAlignment="1">
      <alignment horizontal="center"/>
    </xf>
    <xf numFmtId="0" fontId="23" fillId="6" borderId="1" xfId="0" applyFont="1" applyFill="1" applyBorder="1" applyAlignment="1">
      <alignment vertical="center" wrapText="1" readingOrder="1"/>
    </xf>
    <xf numFmtId="0" fontId="23" fillId="5" borderId="1" xfId="0" applyFont="1" applyFill="1" applyBorder="1" applyAlignment="1">
      <alignment vertical="center" wrapText="1" readingOrder="1"/>
    </xf>
  </cellXfs>
  <cellStyles count="8">
    <cellStyle name="Currency 2" xfId="3" xr:uid="{769687E3-D653-427C-B869-D0ADD2729FB5}"/>
    <cellStyle name="Normal" xfId="0" builtinId="0"/>
    <cellStyle name="Normal 2" xfId="5" xr:uid="{C28A5361-ADD3-45C4-842D-76F8479B76A5}"/>
    <cellStyle name="Normal 3" xfId="7" xr:uid="{FB8642FC-FA6D-4805-891C-6B7AC0DCE043}"/>
    <cellStyle name="Normal 4" xfId="1" xr:uid="{9220F09C-15AE-46EE-995C-9F7734810B29}"/>
    <cellStyle name="Normal 4 2" xfId="2" xr:uid="{18F9EDD5-A31D-463C-AF2D-EBE55BE3248A}"/>
    <cellStyle name="Normal_HOME" xfId="4" xr:uid="{BF416BD2-CF1D-4DE6-8E0A-292EC62F55BD}"/>
    <cellStyle name="Normal_Sheet1" xfId="6" xr:uid="{B6F6E64B-9AF2-4A6A-A871-9B21922918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54429</xdr:rowOff>
    </xdr:from>
    <xdr:to>
      <xdr:col>2</xdr:col>
      <xdr:colOff>683380</xdr:colOff>
      <xdr:row>6</xdr:row>
      <xdr:rowOff>103070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2901D3-159B-4861-A0D3-1F74DAE5B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429"/>
          <a:ext cx="2261808" cy="1191641"/>
        </a:xfrm>
        <a:prstGeom prst="rect">
          <a:avLst/>
        </a:prstGeom>
      </xdr:spPr>
    </xdr:pic>
    <xdr:clientData/>
  </xdr:twoCellAnchor>
  <xdr:twoCellAnchor editAs="oneCell">
    <xdr:from>
      <xdr:col>11</xdr:col>
      <xdr:colOff>462643</xdr:colOff>
      <xdr:row>2</xdr:row>
      <xdr:rowOff>111882</xdr:rowOff>
    </xdr:from>
    <xdr:to>
      <xdr:col>12</xdr:col>
      <xdr:colOff>606195</xdr:colOff>
      <xdr:row>5</xdr:row>
      <xdr:rowOff>151190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AFF2BC-280C-4ABD-9EBF-2E240C6B6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1215" y="492882"/>
          <a:ext cx="1086980" cy="6108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74383</xdr:rowOff>
    </xdr:from>
    <xdr:to>
      <xdr:col>2</xdr:col>
      <xdr:colOff>388258</xdr:colOff>
      <xdr:row>6</xdr:row>
      <xdr:rowOff>12466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B7350C-1BDC-4084-B10D-951B36F83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383"/>
          <a:ext cx="1975758" cy="1026655"/>
        </a:xfrm>
        <a:prstGeom prst="rect">
          <a:avLst/>
        </a:prstGeom>
      </xdr:spPr>
    </xdr:pic>
    <xdr:clientData/>
  </xdr:twoCellAnchor>
  <xdr:twoCellAnchor editAs="oneCell">
    <xdr:from>
      <xdr:col>8</xdr:col>
      <xdr:colOff>169335</xdr:colOff>
      <xdr:row>2</xdr:row>
      <xdr:rowOff>146352</xdr:rowOff>
    </xdr:from>
    <xdr:to>
      <xdr:col>8</xdr:col>
      <xdr:colOff>1071762</xdr:colOff>
      <xdr:row>5</xdr:row>
      <xdr:rowOff>98283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FA98A10-0D67-4E95-819E-7BF6AEBE6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7120" y="509209"/>
          <a:ext cx="902427" cy="4962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523118</xdr:colOff>
      <xdr:row>1</xdr:row>
      <xdr:rowOff>146353</xdr:rowOff>
    </xdr:from>
    <xdr:to>
      <xdr:col>6</xdr:col>
      <xdr:colOff>1424213</xdr:colOff>
      <xdr:row>4</xdr:row>
      <xdr:rowOff>98282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E1B08B5-BC74-4E54-9428-D708BDB69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4833" y="327781"/>
          <a:ext cx="901095" cy="496216"/>
        </a:xfrm>
        <a:prstGeom prst="rect">
          <a:avLst/>
        </a:prstGeom>
      </xdr:spPr>
    </xdr:pic>
    <xdr:clientData/>
  </xdr:twoCellAnchor>
  <xdr:twoCellAnchor editAs="oneCell">
    <xdr:from>
      <xdr:col>0</xdr:col>
      <xdr:colOff>18144</xdr:colOff>
      <xdr:row>0</xdr:row>
      <xdr:rowOff>72572</xdr:rowOff>
    </xdr:from>
    <xdr:to>
      <xdr:col>1</xdr:col>
      <xdr:colOff>1059544</xdr:colOff>
      <xdr:row>5</xdr:row>
      <xdr:rowOff>140233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F6A18FE-CC8D-4287-A08C-849D24E1A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44" y="435429"/>
          <a:ext cx="1875972" cy="9748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54428</xdr:rowOff>
    </xdr:from>
    <xdr:to>
      <xdr:col>2</xdr:col>
      <xdr:colOff>542471</xdr:colOff>
      <xdr:row>5</xdr:row>
      <xdr:rowOff>173940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9F47A9-19EC-4DD1-86C2-14388B902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54428"/>
          <a:ext cx="1975758" cy="1026655"/>
        </a:xfrm>
        <a:prstGeom prst="rect">
          <a:avLst/>
        </a:prstGeom>
      </xdr:spPr>
    </xdr:pic>
    <xdr:clientData/>
  </xdr:twoCellAnchor>
  <xdr:twoCellAnchor editAs="oneCell">
    <xdr:from>
      <xdr:col>8</xdr:col>
      <xdr:colOff>54428</xdr:colOff>
      <xdr:row>1</xdr:row>
      <xdr:rowOff>172358</xdr:rowOff>
    </xdr:from>
    <xdr:to>
      <xdr:col>8</xdr:col>
      <xdr:colOff>956855</xdr:colOff>
      <xdr:row>4</xdr:row>
      <xdr:rowOff>124288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D86001B-4E0A-4D42-B12F-12BA73216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3713" y="353786"/>
          <a:ext cx="902427" cy="4962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27213</xdr:colOff>
      <xdr:row>0</xdr:row>
      <xdr:rowOff>81643</xdr:rowOff>
    </xdr:from>
    <xdr:to>
      <xdr:col>2</xdr:col>
      <xdr:colOff>506186</xdr:colOff>
      <xdr:row>6</xdr:row>
      <xdr:rowOff>19726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DBE039-53CD-4F35-965A-BD18032D9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3" y="81643"/>
          <a:ext cx="1975758" cy="1026655"/>
        </a:xfrm>
        <a:prstGeom prst="rect">
          <a:avLst/>
        </a:prstGeom>
      </xdr:spPr>
    </xdr:pic>
    <xdr:clientData/>
  </xdr:twoCellAnchor>
  <xdr:twoCellAnchor editAs="oneCell">
    <xdr:from>
      <xdr:col>8</xdr:col>
      <xdr:colOff>63500</xdr:colOff>
      <xdr:row>2</xdr:row>
      <xdr:rowOff>154215</xdr:rowOff>
    </xdr:from>
    <xdr:to>
      <xdr:col>8</xdr:col>
      <xdr:colOff>965927</xdr:colOff>
      <xdr:row>5</xdr:row>
      <xdr:rowOff>106146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25E2696-A015-4C2A-A6F2-15C0407C4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6285" y="517072"/>
          <a:ext cx="902427" cy="4962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90714</xdr:rowOff>
    </xdr:from>
    <xdr:to>
      <xdr:col>2</xdr:col>
      <xdr:colOff>524330</xdr:colOff>
      <xdr:row>6</xdr:row>
      <xdr:rowOff>28797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73DB30-D22A-4D36-855E-629017D7A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90714"/>
          <a:ext cx="1975758" cy="1026655"/>
        </a:xfrm>
        <a:prstGeom prst="rect">
          <a:avLst/>
        </a:prstGeom>
      </xdr:spPr>
    </xdr:pic>
    <xdr:clientData/>
  </xdr:twoCellAnchor>
  <xdr:twoCellAnchor editAs="oneCell">
    <xdr:from>
      <xdr:col>8</xdr:col>
      <xdr:colOff>81643</xdr:colOff>
      <xdr:row>2</xdr:row>
      <xdr:rowOff>90715</xdr:rowOff>
    </xdr:from>
    <xdr:to>
      <xdr:col>8</xdr:col>
      <xdr:colOff>984070</xdr:colOff>
      <xdr:row>5</xdr:row>
      <xdr:rowOff>42646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3CFDDCB-B0AD-458F-B749-2096EA673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4428" y="453572"/>
          <a:ext cx="902427" cy="4962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27214</xdr:rowOff>
    </xdr:from>
    <xdr:to>
      <xdr:col>1</xdr:col>
      <xdr:colOff>1188359</xdr:colOff>
      <xdr:row>5</xdr:row>
      <xdr:rowOff>146726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12E6F2-8F5B-462C-9255-FA0886227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27214"/>
          <a:ext cx="1975759" cy="1017583"/>
        </a:xfrm>
        <a:prstGeom prst="rect">
          <a:avLst/>
        </a:prstGeom>
      </xdr:spPr>
    </xdr:pic>
    <xdr:clientData/>
  </xdr:twoCellAnchor>
  <xdr:twoCellAnchor editAs="oneCell">
    <xdr:from>
      <xdr:col>6</xdr:col>
      <xdr:colOff>290285</xdr:colOff>
      <xdr:row>2</xdr:row>
      <xdr:rowOff>27215</xdr:rowOff>
    </xdr:from>
    <xdr:to>
      <xdr:col>6</xdr:col>
      <xdr:colOff>1192712</xdr:colOff>
      <xdr:row>4</xdr:row>
      <xdr:rowOff>160574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5C59937-260B-478E-BCAC-70434A832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928" y="390072"/>
          <a:ext cx="902427" cy="4962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HOME%20HTF%20limits%202019/HTF_RentLim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TF_DATA"/>
    </sheetNames>
    <sheetDataSet>
      <sheetData sheetId="0">
        <row r="758">
          <cell r="M758">
            <v>1</v>
          </cell>
          <cell r="N758">
            <v>2</v>
          </cell>
          <cell r="O758">
            <v>3</v>
          </cell>
          <cell r="P758">
            <v>4</v>
          </cell>
          <cell r="Q758">
            <v>5</v>
          </cell>
          <cell r="R758">
            <v>6</v>
          </cell>
          <cell r="S758">
            <v>7</v>
          </cell>
          <cell r="T758">
            <v>8</v>
          </cell>
          <cell r="U758">
            <v>9</v>
          </cell>
          <cell r="V758">
            <v>10</v>
          </cell>
          <cell r="W758">
            <v>11</v>
          </cell>
          <cell r="X758">
            <v>12</v>
          </cell>
          <cell r="Y758">
            <v>13</v>
          </cell>
          <cell r="Z758">
            <v>14</v>
          </cell>
          <cell r="AA758">
            <v>15</v>
          </cell>
          <cell r="AB758">
            <v>16</v>
          </cell>
          <cell r="AC758">
            <v>17</v>
          </cell>
          <cell r="AD758">
            <v>18</v>
          </cell>
          <cell r="AE758">
            <v>19</v>
          </cell>
          <cell r="AF758">
            <v>20</v>
          </cell>
          <cell r="AG758">
            <v>21</v>
          </cell>
          <cell r="AH758">
            <v>22</v>
          </cell>
          <cell r="AI758">
            <v>23</v>
          </cell>
          <cell r="AJ758">
            <v>24</v>
          </cell>
          <cell r="AK758">
            <v>25</v>
          </cell>
          <cell r="AL758">
            <v>26</v>
          </cell>
          <cell r="AM758">
            <v>27</v>
          </cell>
          <cell r="AN758">
            <v>28</v>
          </cell>
          <cell r="AO758">
            <v>29</v>
          </cell>
          <cell r="AP758">
            <v>30</v>
          </cell>
          <cell r="AQ758">
            <v>31</v>
          </cell>
          <cell r="AR758">
            <v>32</v>
          </cell>
          <cell r="AS758">
            <v>33</v>
          </cell>
          <cell r="AT758">
            <v>34</v>
          </cell>
          <cell r="AU758">
            <v>35</v>
          </cell>
          <cell r="AV758">
            <v>36</v>
          </cell>
          <cell r="AW758">
            <v>37</v>
          </cell>
          <cell r="AX758">
            <v>38</v>
          </cell>
          <cell r="AY758">
            <v>39</v>
          </cell>
          <cell r="AZ758">
            <v>40</v>
          </cell>
        </row>
        <row r="759">
          <cell r="M759" t="str">
            <v>Adams County, IL</v>
          </cell>
          <cell r="AT759">
            <v>348</v>
          </cell>
          <cell r="AU759">
            <v>373</v>
          </cell>
          <cell r="AV759">
            <v>533</v>
          </cell>
          <cell r="AW759">
            <v>699</v>
          </cell>
          <cell r="AX759">
            <v>864</v>
          </cell>
          <cell r="AY759">
            <v>1030</v>
          </cell>
          <cell r="AZ759">
            <v>1196</v>
          </cell>
        </row>
        <row r="760">
          <cell r="M760" t="str">
            <v>Bloomington, IL  HUD Metro FMR Area</v>
          </cell>
          <cell r="AT760">
            <v>463</v>
          </cell>
          <cell r="AU760">
            <v>496</v>
          </cell>
          <cell r="AV760">
            <v>596</v>
          </cell>
          <cell r="AW760">
            <v>699</v>
          </cell>
          <cell r="AX760">
            <v>864</v>
          </cell>
          <cell r="AY760">
            <v>1030</v>
          </cell>
          <cell r="AZ760">
            <v>1196</v>
          </cell>
        </row>
        <row r="761">
          <cell r="M761" t="str">
            <v>Bond County, IL HUD Metro FMR Area</v>
          </cell>
          <cell r="AT761">
            <v>367</v>
          </cell>
          <cell r="AU761">
            <v>393</v>
          </cell>
          <cell r="AV761">
            <v>533</v>
          </cell>
          <cell r="AW761">
            <v>699</v>
          </cell>
          <cell r="AX761">
            <v>864</v>
          </cell>
          <cell r="AY761">
            <v>1030</v>
          </cell>
          <cell r="AZ761">
            <v>1196</v>
          </cell>
        </row>
        <row r="762">
          <cell r="M762" t="str">
            <v>Brown County, IL</v>
          </cell>
          <cell r="AT762">
            <v>386</v>
          </cell>
          <cell r="AU762">
            <v>413</v>
          </cell>
          <cell r="AV762">
            <v>533</v>
          </cell>
          <cell r="AW762">
            <v>699</v>
          </cell>
          <cell r="AX762">
            <v>864</v>
          </cell>
          <cell r="AY762">
            <v>1030</v>
          </cell>
          <cell r="AZ762">
            <v>1196</v>
          </cell>
        </row>
        <row r="763">
          <cell r="M763" t="str">
            <v>Bureau County, IL</v>
          </cell>
          <cell r="AT763">
            <v>363</v>
          </cell>
          <cell r="AU763">
            <v>389</v>
          </cell>
          <cell r="AV763">
            <v>533</v>
          </cell>
          <cell r="AW763">
            <v>699</v>
          </cell>
          <cell r="AX763">
            <v>864</v>
          </cell>
          <cell r="AY763">
            <v>1030</v>
          </cell>
          <cell r="AZ763">
            <v>1196</v>
          </cell>
        </row>
        <row r="764">
          <cell r="M764" t="str">
            <v>Cape Girardeau, MO-IL MSA</v>
          </cell>
          <cell r="AT764">
            <v>335</v>
          </cell>
          <cell r="AU764">
            <v>367</v>
          </cell>
          <cell r="AV764">
            <v>533</v>
          </cell>
          <cell r="AW764">
            <v>699</v>
          </cell>
          <cell r="AX764">
            <v>864</v>
          </cell>
          <cell r="AY764">
            <v>1030</v>
          </cell>
          <cell r="AZ764">
            <v>1196</v>
          </cell>
        </row>
        <row r="765">
          <cell r="M765" t="str">
            <v>Carroll County, IL</v>
          </cell>
          <cell r="AT765">
            <v>348</v>
          </cell>
          <cell r="AU765">
            <v>373</v>
          </cell>
          <cell r="AV765">
            <v>533</v>
          </cell>
          <cell r="AW765">
            <v>699</v>
          </cell>
          <cell r="AX765">
            <v>864</v>
          </cell>
          <cell r="AY765">
            <v>1030</v>
          </cell>
          <cell r="AZ765">
            <v>1196</v>
          </cell>
        </row>
        <row r="766">
          <cell r="M766" t="str">
            <v>Cass County, IL</v>
          </cell>
          <cell r="AT766">
            <v>348</v>
          </cell>
          <cell r="AU766">
            <v>373</v>
          </cell>
          <cell r="AV766">
            <v>533</v>
          </cell>
          <cell r="AW766">
            <v>699</v>
          </cell>
          <cell r="AX766">
            <v>864</v>
          </cell>
          <cell r="AY766">
            <v>1030</v>
          </cell>
          <cell r="AZ766">
            <v>1196</v>
          </cell>
        </row>
        <row r="767">
          <cell r="M767" t="str">
            <v>Champaign-Urbana, IL MSA</v>
          </cell>
          <cell r="AT767">
            <v>417</v>
          </cell>
          <cell r="AU767">
            <v>447</v>
          </cell>
          <cell r="AV767">
            <v>537</v>
          </cell>
          <cell r="AW767">
            <v>699</v>
          </cell>
          <cell r="AX767">
            <v>864</v>
          </cell>
          <cell r="AY767">
            <v>1030</v>
          </cell>
          <cell r="AZ767">
            <v>1196</v>
          </cell>
        </row>
        <row r="768">
          <cell r="M768" t="str">
            <v>Champaign-Urbana, IL MSA</v>
          </cell>
          <cell r="AT768">
            <v>417</v>
          </cell>
          <cell r="AU768">
            <v>447</v>
          </cell>
          <cell r="AV768">
            <v>537</v>
          </cell>
          <cell r="AW768">
            <v>699</v>
          </cell>
          <cell r="AX768">
            <v>864</v>
          </cell>
          <cell r="AY768">
            <v>1030</v>
          </cell>
          <cell r="AZ768">
            <v>1196</v>
          </cell>
        </row>
        <row r="769">
          <cell r="M769" t="str">
            <v>Champaign-Urbana, IL MSA</v>
          </cell>
          <cell r="AT769">
            <v>417</v>
          </cell>
          <cell r="AU769">
            <v>447</v>
          </cell>
          <cell r="AV769">
            <v>537</v>
          </cell>
          <cell r="AW769">
            <v>699</v>
          </cell>
          <cell r="AX769">
            <v>864</v>
          </cell>
          <cell r="AY769">
            <v>1030</v>
          </cell>
          <cell r="AZ769">
            <v>1196</v>
          </cell>
        </row>
        <row r="770">
          <cell r="M770" t="str">
            <v>Chicago-Joliet-Naperville, IL HUD Metro FMR Area</v>
          </cell>
          <cell r="AT770">
            <v>468</v>
          </cell>
          <cell r="AU770">
            <v>501</v>
          </cell>
          <cell r="AV770">
            <v>602</v>
          </cell>
          <cell r="AW770">
            <v>699</v>
          </cell>
          <cell r="AX770">
            <v>864</v>
          </cell>
          <cell r="AY770">
            <v>1030</v>
          </cell>
          <cell r="AZ770">
            <v>1196</v>
          </cell>
        </row>
        <row r="771">
          <cell r="M771" t="str">
            <v>Chicago-Joliet-Naperville, IL HUD Metro FMR Area</v>
          </cell>
          <cell r="AT771">
            <v>468</v>
          </cell>
          <cell r="AU771">
            <v>501</v>
          </cell>
          <cell r="AV771">
            <v>602</v>
          </cell>
          <cell r="AW771">
            <v>699</v>
          </cell>
          <cell r="AX771">
            <v>864</v>
          </cell>
          <cell r="AY771">
            <v>1030</v>
          </cell>
          <cell r="AZ771">
            <v>1196</v>
          </cell>
        </row>
        <row r="772">
          <cell r="M772" t="str">
            <v>Chicago-Joliet-Naperville, IL HUD Metro FMR Area</v>
          </cell>
          <cell r="AT772">
            <v>468</v>
          </cell>
          <cell r="AU772">
            <v>501</v>
          </cell>
          <cell r="AV772">
            <v>602</v>
          </cell>
          <cell r="AW772">
            <v>699</v>
          </cell>
          <cell r="AX772">
            <v>864</v>
          </cell>
          <cell r="AY772">
            <v>1030</v>
          </cell>
          <cell r="AZ772">
            <v>1196</v>
          </cell>
        </row>
        <row r="773">
          <cell r="M773" t="str">
            <v>Chicago-Joliet-Naperville, IL HUD Metro FMR Area</v>
          </cell>
          <cell r="AT773">
            <v>468</v>
          </cell>
          <cell r="AU773">
            <v>501</v>
          </cell>
          <cell r="AV773">
            <v>602</v>
          </cell>
          <cell r="AW773">
            <v>699</v>
          </cell>
          <cell r="AX773">
            <v>864</v>
          </cell>
          <cell r="AY773">
            <v>1030</v>
          </cell>
          <cell r="AZ773">
            <v>1196</v>
          </cell>
        </row>
        <row r="774">
          <cell r="M774" t="str">
            <v>Chicago-Joliet-Naperville, IL HUD Metro FMR Area</v>
          </cell>
          <cell r="AT774">
            <v>468</v>
          </cell>
          <cell r="AU774">
            <v>501</v>
          </cell>
          <cell r="AV774">
            <v>602</v>
          </cell>
          <cell r="AW774">
            <v>699</v>
          </cell>
          <cell r="AX774">
            <v>864</v>
          </cell>
          <cell r="AY774">
            <v>1030</v>
          </cell>
          <cell r="AZ774">
            <v>1196</v>
          </cell>
        </row>
        <row r="775">
          <cell r="M775" t="str">
            <v>Chicago-Joliet-Naperville, IL HUD Metro FMR Area</v>
          </cell>
          <cell r="AT775">
            <v>468</v>
          </cell>
          <cell r="AU775">
            <v>501</v>
          </cell>
          <cell r="AV775">
            <v>602</v>
          </cell>
          <cell r="AW775">
            <v>699</v>
          </cell>
          <cell r="AX775">
            <v>864</v>
          </cell>
          <cell r="AY775">
            <v>1030</v>
          </cell>
          <cell r="AZ775">
            <v>1196</v>
          </cell>
        </row>
        <row r="776">
          <cell r="M776" t="str">
            <v>Christian County, IL</v>
          </cell>
          <cell r="AT776">
            <v>348</v>
          </cell>
          <cell r="AU776">
            <v>373</v>
          </cell>
          <cell r="AV776">
            <v>533</v>
          </cell>
          <cell r="AW776">
            <v>699</v>
          </cell>
          <cell r="AX776">
            <v>864</v>
          </cell>
          <cell r="AY776">
            <v>1030</v>
          </cell>
          <cell r="AZ776">
            <v>1196</v>
          </cell>
        </row>
        <row r="777">
          <cell r="M777" t="str">
            <v>Clark County, IL</v>
          </cell>
          <cell r="AT777">
            <v>348</v>
          </cell>
          <cell r="AU777">
            <v>373</v>
          </cell>
          <cell r="AV777">
            <v>533</v>
          </cell>
          <cell r="AW777">
            <v>699</v>
          </cell>
          <cell r="AX777">
            <v>864</v>
          </cell>
          <cell r="AY777">
            <v>1030</v>
          </cell>
          <cell r="AZ777">
            <v>1196</v>
          </cell>
        </row>
        <row r="778">
          <cell r="M778" t="str">
            <v>Clay County, IL</v>
          </cell>
          <cell r="AT778">
            <v>348</v>
          </cell>
          <cell r="AU778">
            <v>373</v>
          </cell>
          <cell r="AV778">
            <v>533</v>
          </cell>
          <cell r="AW778">
            <v>699</v>
          </cell>
          <cell r="AX778">
            <v>864</v>
          </cell>
          <cell r="AY778">
            <v>1030</v>
          </cell>
          <cell r="AZ778">
            <v>1196</v>
          </cell>
        </row>
        <row r="779">
          <cell r="M779" t="str">
            <v>Coles County, IL</v>
          </cell>
          <cell r="AT779">
            <v>348</v>
          </cell>
          <cell r="AU779">
            <v>373</v>
          </cell>
          <cell r="AV779">
            <v>533</v>
          </cell>
          <cell r="AW779">
            <v>699</v>
          </cell>
          <cell r="AX779">
            <v>864</v>
          </cell>
          <cell r="AY779">
            <v>1030</v>
          </cell>
          <cell r="AZ779">
            <v>1196</v>
          </cell>
        </row>
        <row r="780">
          <cell r="M780" t="str">
            <v>Crawford County, IL</v>
          </cell>
          <cell r="AT780">
            <v>348</v>
          </cell>
          <cell r="AU780">
            <v>373</v>
          </cell>
          <cell r="AV780">
            <v>533</v>
          </cell>
          <cell r="AW780">
            <v>699</v>
          </cell>
          <cell r="AX780">
            <v>864</v>
          </cell>
          <cell r="AY780">
            <v>1030</v>
          </cell>
          <cell r="AZ780">
            <v>1196</v>
          </cell>
        </row>
        <row r="781">
          <cell r="M781" t="str">
            <v>Cumberland County, IL</v>
          </cell>
          <cell r="AT781">
            <v>348</v>
          </cell>
          <cell r="AU781">
            <v>373</v>
          </cell>
          <cell r="AV781">
            <v>533</v>
          </cell>
          <cell r="AW781">
            <v>699</v>
          </cell>
          <cell r="AX781">
            <v>864</v>
          </cell>
          <cell r="AY781">
            <v>1030</v>
          </cell>
          <cell r="AZ781">
            <v>1196</v>
          </cell>
        </row>
        <row r="782">
          <cell r="M782" t="str">
            <v>Danville, IL MSA</v>
          </cell>
          <cell r="AT782">
            <v>348</v>
          </cell>
          <cell r="AU782">
            <v>373</v>
          </cell>
          <cell r="AV782">
            <v>533</v>
          </cell>
          <cell r="AW782">
            <v>699</v>
          </cell>
          <cell r="AX782">
            <v>864</v>
          </cell>
          <cell r="AY782">
            <v>1030</v>
          </cell>
          <cell r="AZ782">
            <v>1196</v>
          </cell>
        </row>
        <row r="783">
          <cell r="M783" t="str">
            <v>Davenport-Moline-Rock Island, IA-IL MSA</v>
          </cell>
          <cell r="AT783">
            <v>382</v>
          </cell>
          <cell r="AU783">
            <v>409</v>
          </cell>
          <cell r="AV783">
            <v>533</v>
          </cell>
          <cell r="AW783">
            <v>699</v>
          </cell>
          <cell r="AX783">
            <v>864</v>
          </cell>
          <cell r="AY783">
            <v>1030</v>
          </cell>
          <cell r="AZ783">
            <v>1196</v>
          </cell>
        </row>
        <row r="784">
          <cell r="M784" t="str">
            <v>Davenport-Moline-Rock Island, IA-IL MSA</v>
          </cell>
          <cell r="AT784">
            <v>382</v>
          </cell>
          <cell r="AU784">
            <v>409</v>
          </cell>
          <cell r="AV784">
            <v>533</v>
          </cell>
          <cell r="AW784">
            <v>699</v>
          </cell>
          <cell r="AX784">
            <v>864</v>
          </cell>
          <cell r="AY784">
            <v>1030</v>
          </cell>
          <cell r="AZ784">
            <v>1196</v>
          </cell>
        </row>
        <row r="785">
          <cell r="M785" t="str">
            <v>Davenport-Moline-Rock Island, IA-IL MSA</v>
          </cell>
          <cell r="AT785">
            <v>382</v>
          </cell>
          <cell r="AU785">
            <v>409</v>
          </cell>
          <cell r="AV785">
            <v>533</v>
          </cell>
          <cell r="AW785">
            <v>699</v>
          </cell>
          <cell r="AX785">
            <v>864</v>
          </cell>
          <cell r="AY785">
            <v>1030</v>
          </cell>
          <cell r="AZ785">
            <v>1196</v>
          </cell>
        </row>
        <row r="786">
          <cell r="M786" t="str">
            <v>De Witt County, IL HUD Metro FMR Area</v>
          </cell>
          <cell r="AT786">
            <v>388</v>
          </cell>
          <cell r="AU786">
            <v>416</v>
          </cell>
          <cell r="AV786">
            <v>533</v>
          </cell>
          <cell r="AW786">
            <v>699</v>
          </cell>
          <cell r="AX786">
            <v>864</v>
          </cell>
          <cell r="AY786">
            <v>1030</v>
          </cell>
          <cell r="AZ786">
            <v>1196</v>
          </cell>
        </row>
        <row r="787">
          <cell r="M787" t="str">
            <v>Decatur, IL MSA</v>
          </cell>
          <cell r="AT787">
            <v>351</v>
          </cell>
          <cell r="AU787">
            <v>376</v>
          </cell>
          <cell r="AV787">
            <v>533</v>
          </cell>
          <cell r="AW787">
            <v>699</v>
          </cell>
          <cell r="AX787">
            <v>864</v>
          </cell>
          <cell r="AY787">
            <v>1030</v>
          </cell>
          <cell r="AZ787">
            <v>1196</v>
          </cell>
        </row>
        <row r="788">
          <cell r="M788" t="str">
            <v>DeKalb County, IL HUD Metro FMR Area</v>
          </cell>
          <cell r="AT788">
            <v>406</v>
          </cell>
          <cell r="AU788">
            <v>435</v>
          </cell>
          <cell r="AV788">
            <v>533</v>
          </cell>
          <cell r="AW788">
            <v>699</v>
          </cell>
          <cell r="AX788">
            <v>864</v>
          </cell>
          <cell r="AY788">
            <v>1030</v>
          </cell>
          <cell r="AZ788">
            <v>1196</v>
          </cell>
        </row>
        <row r="789">
          <cell r="M789" t="str">
            <v>Douglas County, IL</v>
          </cell>
          <cell r="AT789">
            <v>371</v>
          </cell>
          <cell r="AU789">
            <v>397</v>
          </cell>
          <cell r="AV789">
            <v>533</v>
          </cell>
          <cell r="AW789">
            <v>699</v>
          </cell>
          <cell r="AX789">
            <v>864</v>
          </cell>
          <cell r="AY789">
            <v>1030</v>
          </cell>
          <cell r="AZ789">
            <v>1196</v>
          </cell>
        </row>
        <row r="790">
          <cell r="M790" t="str">
            <v>Edgar County, IL</v>
          </cell>
          <cell r="AT790">
            <v>348</v>
          </cell>
          <cell r="AU790">
            <v>373</v>
          </cell>
          <cell r="AV790">
            <v>533</v>
          </cell>
          <cell r="AW790">
            <v>699</v>
          </cell>
          <cell r="AX790">
            <v>864</v>
          </cell>
          <cell r="AY790">
            <v>1030</v>
          </cell>
          <cell r="AZ790">
            <v>1196</v>
          </cell>
        </row>
        <row r="791">
          <cell r="M791" t="str">
            <v>Edwards County, IL</v>
          </cell>
          <cell r="AT791">
            <v>348</v>
          </cell>
          <cell r="AU791">
            <v>373</v>
          </cell>
          <cell r="AV791">
            <v>533</v>
          </cell>
          <cell r="AW791">
            <v>699</v>
          </cell>
          <cell r="AX791">
            <v>864</v>
          </cell>
          <cell r="AY791">
            <v>1030</v>
          </cell>
          <cell r="AZ791">
            <v>1196</v>
          </cell>
        </row>
        <row r="792">
          <cell r="M792" t="str">
            <v>Effingham County, IL</v>
          </cell>
          <cell r="AT792">
            <v>380</v>
          </cell>
          <cell r="AU792">
            <v>407</v>
          </cell>
          <cell r="AV792">
            <v>533</v>
          </cell>
          <cell r="AW792">
            <v>699</v>
          </cell>
          <cell r="AX792">
            <v>864</v>
          </cell>
          <cell r="AY792">
            <v>1030</v>
          </cell>
          <cell r="AZ792">
            <v>1196</v>
          </cell>
        </row>
        <row r="793">
          <cell r="M793" t="str">
            <v>Fayette County, IL</v>
          </cell>
          <cell r="AT793">
            <v>348</v>
          </cell>
          <cell r="AU793">
            <v>373</v>
          </cell>
          <cell r="AV793">
            <v>533</v>
          </cell>
          <cell r="AW793">
            <v>699</v>
          </cell>
          <cell r="AX793">
            <v>864</v>
          </cell>
          <cell r="AY793">
            <v>1030</v>
          </cell>
          <cell r="AZ793">
            <v>1196</v>
          </cell>
        </row>
        <row r="794">
          <cell r="M794" t="str">
            <v>Franklin County, IL</v>
          </cell>
          <cell r="AT794">
            <v>348</v>
          </cell>
          <cell r="AU794">
            <v>373</v>
          </cell>
          <cell r="AV794">
            <v>533</v>
          </cell>
          <cell r="AW794">
            <v>699</v>
          </cell>
          <cell r="AX794">
            <v>864</v>
          </cell>
          <cell r="AY794">
            <v>1030</v>
          </cell>
          <cell r="AZ794">
            <v>1196</v>
          </cell>
        </row>
        <row r="795">
          <cell r="M795" t="str">
            <v>Fulton County, IL</v>
          </cell>
          <cell r="AT795">
            <v>348</v>
          </cell>
          <cell r="AU795">
            <v>373</v>
          </cell>
          <cell r="AV795">
            <v>533</v>
          </cell>
          <cell r="AW795">
            <v>699</v>
          </cell>
          <cell r="AX795">
            <v>864</v>
          </cell>
          <cell r="AY795">
            <v>1030</v>
          </cell>
          <cell r="AZ795">
            <v>1196</v>
          </cell>
        </row>
        <row r="796">
          <cell r="M796" t="str">
            <v>Gallatin County, IL</v>
          </cell>
          <cell r="AT796">
            <v>348</v>
          </cell>
          <cell r="AU796">
            <v>373</v>
          </cell>
          <cell r="AV796">
            <v>533</v>
          </cell>
          <cell r="AW796">
            <v>699</v>
          </cell>
          <cell r="AX796">
            <v>864</v>
          </cell>
          <cell r="AY796">
            <v>1030</v>
          </cell>
          <cell r="AZ796">
            <v>1196</v>
          </cell>
        </row>
        <row r="797">
          <cell r="M797" t="str">
            <v>Greene County, IL</v>
          </cell>
          <cell r="AT797">
            <v>348</v>
          </cell>
          <cell r="AU797">
            <v>373</v>
          </cell>
          <cell r="AV797">
            <v>533</v>
          </cell>
          <cell r="AW797">
            <v>699</v>
          </cell>
          <cell r="AX797">
            <v>864</v>
          </cell>
          <cell r="AY797">
            <v>1030</v>
          </cell>
          <cell r="AZ797">
            <v>1196</v>
          </cell>
        </row>
        <row r="798">
          <cell r="M798" t="str">
            <v>Grundy County, IL HUD Metro FMR Area</v>
          </cell>
          <cell r="AT798">
            <v>448</v>
          </cell>
          <cell r="AU798">
            <v>480</v>
          </cell>
          <cell r="AV798">
            <v>576</v>
          </cell>
          <cell r="AW798">
            <v>699</v>
          </cell>
          <cell r="AX798">
            <v>864</v>
          </cell>
          <cell r="AY798">
            <v>1030</v>
          </cell>
          <cell r="AZ798">
            <v>1196</v>
          </cell>
        </row>
        <row r="799">
          <cell r="M799" t="str">
            <v>Hamilton County, IL</v>
          </cell>
          <cell r="AT799">
            <v>348</v>
          </cell>
          <cell r="AU799">
            <v>373</v>
          </cell>
          <cell r="AV799">
            <v>533</v>
          </cell>
          <cell r="AW799">
            <v>699</v>
          </cell>
          <cell r="AX799">
            <v>864</v>
          </cell>
          <cell r="AY799">
            <v>1030</v>
          </cell>
          <cell r="AZ799">
            <v>1196</v>
          </cell>
        </row>
        <row r="800">
          <cell r="M800" t="str">
            <v>Hancock County, IL</v>
          </cell>
          <cell r="AT800">
            <v>348</v>
          </cell>
          <cell r="AU800">
            <v>373</v>
          </cell>
          <cell r="AV800">
            <v>533</v>
          </cell>
          <cell r="AW800">
            <v>699</v>
          </cell>
          <cell r="AX800">
            <v>864</v>
          </cell>
          <cell r="AY800">
            <v>1030</v>
          </cell>
          <cell r="AZ800">
            <v>1196</v>
          </cell>
        </row>
        <row r="801">
          <cell r="M801" t="str">
            <v>Hardin County, IL</v>
          </cell>
          <cell r="AT801">
            <v>348</v>
          </cell>
          <cell r="AU801">
            <v>373</v>
          </cell>
          <cell r="AV801">
            <v>533</v>
          </cell>
          <cell r="AW801">
            <v>699</v>
          </cell>
          <cell r="AX801">
            <v>864</v>
          </cell>
          <cell r="AY801">
            <v>1030</v>
          </cell>
          <cell r="AZ801">
            <v>1196</v>
          </cell>
        </row>
        <row r="802">
          <cell r="M802" t="str">
            <v>Henderson County, IL</v>
          </cell>
          <cell r="AT802">
            <v>348</v>
          </cell>
          <cell r="AU802">
            <v>373</v>
          </cell>
          <cell r="AV802">
            <v>533</v>
          </cell>
          <cell r="AW802">
            <v>699</v>
          </cell>
          <cell r="AX802">
            <v>864</v>
          </cell>
          <cell r="AY802">
            <v>1030</v>
          </cell>
          <cell r="AZ802">
            <v>1196</v>
          </cell>
        </row>
        <row r="803">
          <cell r="M803" t="str">
            <v>Iroquois County, IL</v>
          </cell>
          <cell r="AT803">
            <v>348</v>
          </cell>
          <cell r="AU803">
            <v>373</v>
          </cell>
          <cell r="AV803">
            <v>533</v>
          </cell>
          <cell r="AW803">
            <v>699</v>
          </cell>
          <cell r="AX803">
            <v>864</v>
          </cell>
          <cell r="AY803">
            <v>1030</v>
          </cell>
          <cell r="AZ803">
            <v>1196</v>
          </cell>
        </row>
        <row r="804">
          <cell r="M804" t="str">
            <v>Jackson County, IL HUD Metro FMR Area</v>
          </cell>
          <cell r="AT804">
            <v>348</v>
          </cell>
          <cell r="AU804">
            <v>373</v>
          </cell>
          <cell r="AV804">
            <v>533</v>
          </cell>
          <cell r="AW804">
            <v>699</v>
          </cell>
          <cell r="AX804">
            <v>864</v>
          </cell>
          <cell r="AY804">
            <v>1030</v>
          </cell>
          <cell r="AZ804">
            <v>1196</v>
          </cell>
        </row>
        <row r="805">
          <cell r="M805" t="str">
            <v>Jasper County, IL</v>
          </cell>
          <cell r="AT805">
            <v>390</v>
          </cell>
          <cell r="AU805">
            <v>417</v>
          </cell>
          <cell r="AV805">
            <v>533</v>
          </cell>
          <cell r="AW805">
            <v>699</v>
          </cell>
          <cell r="AX805">
            <v>864</v>
          </cell>
          <cell r="AY805">
            <v>1030</v>
          </cell>
          <cell r="AZ805">
            <v>1196</v>
          </cell>
        </row>
        <row r="806">
          <cell r="M806" t="str">
            <v>Jefferson County, IL</v>
          </cell>
          <cell r="AT806">
            <v>348</v>
          </cell>
          <cell r="AU806">
            <v>373</v>
          </cell>
          <cell r="AV806">
            <v>533</v>
          </cell>
          <cell r="AW806">
            <v>699</v>
          </cell>
          <cell r="AX806">
            <v>864</v>
          </cell>
          <cell r="AY806">
            <v>1030</v>
          </cell>
          <cell r="AZ806">
            <v>1196</v>
          </cell>
        </row>
        <row r="807">
          <cell r="M807" t="str">
            <v>Jo Daviess County, IL</v>
          </cell>
          <cell r="AT807">
            <v>397</v>
          </cell>
          <cell r="AU807">
            <v>426</v>
          </cell>
          <cell r="AV807">
            <v>533</v>
          </cell>
          <cell r="AW807">
            <v>699</v>
          </cell>
          <cell r="AX807">
            <v>864</v>
          </cell>
          <cell r="AY807">
            <v>1030</v>
          </cell>
          <cell r="AZ807">
            <v>1196</v>
          </cell>
        </row>
        <row r="808">
          <cell r="M808" t="str">
            <v>Johnson County, IL</v>
          </cell>
          <cell r="AT808">
            <v>348</v>
          </cell>
          <cell r="AU808">
            <v>373</v>
          </cell>
          <cell r="AV808">
            <v>533</v>
          </cell>
          <cell r="AW808">
            <v>699</v>
          </cell>
          <cell r="AX808">
            <v>864</v>
          </cell>
          <cell r="AY808">
            <v>1030</v>
          </cell>
          <cell r="AZ808">
            <v>1196</v>
          </cell>
        </row>
        <row r="809">
          <cell r="M809" t="str">
            <v>Kankakee, IL MSA</v>
          </cell>
          <cell r="AT809">
            <v>363</v>
          </cell>
          <cell r="AU809">
            <v>389</v>
          </cell>
          <cell r="AV809">
            <v>533</v>
          </cell>
          <cell r="AW809">
            <v>699</v>
          </cell>
          <cell r="AX809">
            <v>864</v>
          </cell>
          <cell r="AY809">
            <v>1030</v>
          </cell>
          <cell r="AZ809">
            <v>1196</v>
          </cell>
        </row>
        <row r="810">
          <cell r="M810" t="str">
            <v>Kendall County, IL HUD Metro FMR Area</v>
          </cell>
          <cell r="AT810">
            <v>542</v>
          </cell>
          <cell r="AU810">
            <v>581</v>
          </cell>
          <cell r="AV810">
            <v>697</v>
          </cell>
          <cell r="AW810">
            <v>806</v>
          </cell>
          <cell r="AX810">
            <v>900</v>
          </cell>
          <cell r="AY810">
            <v>1030</v>
          </cell>
          <cell r="AZ810">
            <v>1196</v>
          </cell>
        </row>
        <row r="811">
          <cell r="M811" t="str">
            <v>Knox County, IL</v>
          </cell>
          <cell r="AT811">
            <v>348</v>
          </cell>
          <cell r="AU811">
            <v>373</v>
          </cell>
          <cell r="AV811">
            <v>533</v>
          </cell>
          <cell r="AW811">
            <v>699</v>
          </cell>
          <cell r="AX811">
            <v>864</v>
          </cell>
          <cell r="AY811">
            <v>1030</v>
          </cell>
          <cell r="AZ811">
            <v>1196</v>
          </cell>
        </row>
        <row r="812">
          <cell r="M812" t="str">
            <v>La Salle County, IL</v>
          </cell>
          <cell r="AT812">
            <v>393</v>
          </cell>
          <cell r="AU812">
            <v>421</v>
          </cell>
          <cell r="AV812">
            <v>533</v>
          </cell>
          <cell r="AW812">
            <v>699</v>
          </cell>
          <cell r="AX812">
            <v>864</v>
          </cell>
          <cell r="AY812">
            <v>1030</v>
          </cell>
          <cell r="AZ812">
            <v>1196</v>
          </cell>
        </row>
        <row r="813">
          <cell r="M813" t="str">
            <v>Lawrence County, IL</v>
          </cell>
          <cell r="AT813">
            <v>348</v>
          </cell>
          <cell r="AU813">
            <v>373</v>
          </cell>
          <cell r="AV813">
            <v>533</v>
          </cell>
          <cell r="AW813">
            <v>699</v>
          </cell>
          <cell r="AX813">
            <v>864</v>
          </cell>
          <cell r="AY813">
            <v>1030</v>
          </cell>
          <cell r="AZ813">
            <v>1196</v>
          </cell>
        </row>
        <row r="814">
          <cell r="M814" t="str">
            <v>Lee County, IL</v>
          </cell>
          <cell r="AT814">
            <v>372</v>
          </cell>
          <cell r="AU814">
            <v>398</v>
          </cell>
          <cell r="AV814">
            <v>533</v>
          </cell>
          <cell r="AW814">
            <v>699</v>
          </cell>
          <cell r="AX814">
            <v>864</v>
          </cell>
          <cell r="AY814">
            <v>1030</v>
          </cell>
          <cell r="AZ814">
            <v>1196</v>
          </cell>
        </row>
        <row r="815">
          <cell r="M815" t="str">
            <v>Livingston County, IL</v>
          </cell>
          <cell r="AT815">
            <v>386</v>
          </cell>
          <cell r="AU815">
            <v>413</v>
          </cell>
          <cell r="AV815">
            <v>533</v>
          </cell>
          <cell r="AW815">
            <v>699</v>
          </cell>
          <cell r="AX815">
            <v>864</v>
          </cell>
          <cell r="AY815">
            <v>1030</v>
          </cell>
          <cell r="AZ815">
            <v>1196</v>
          </cell>
        </row>
        <row r="816">
          <cell r="M816" t="str">
            <v>Logan County, IL</v>
          </cell>
          <cell r="AT816">
            <v>362</v>
          </cell>
          <cell r="AU816">
            <v>388</v>
          </cell>
          <cell r="AV816">
            <v>533</v>
          </cell>
          <cell r="AW816">
            <v>699</v>
          </cell>
          <cell r="AX816">
            <v>864</v>
          </cell>
          <cell r="AY816">
            <v>1030</v>
          </cell>
          <cell r="AZ816">
            <v>1196</v>
          </cell>
        </row>
        <row r="817">
          <cell r="M817" t="str">
            <v>Macoupin County, IL HUD Metro FMR Area</v>
          </cell>
          <cell r="AT817">
            <v>353</v>
          </cell>
          <cell r="AU817">
            <v>378</v>
          </cell>
          <cell r="AV817">
            <v>533</v>
          </cell>
          <cell r="AW817">
            <v>699</v>
          </cell>
          <cell r="AX817">
            <v>864</v>
          </cell>
          <cell r="AY817">
            <v>1030</v>
          </cell>
          <cell r="AZ817">
            <v>1196</v>
          </cell>
        </row>
        <row r="818">
          <cell r="M818" t="str">
            <v>Marion County, IL</v>
          </cell>
          <cell r="AT818">
            <v>348</v>
          </cell>
          <cell r="AU818">
            <v>373</v>
          </cell>
          <cell r="AV818">
            <v>533</v>
          </cell>
          <cell r="AW818">
            <v>699</v>
          </cell>
          <cell r="AX818">
            <v>864</v>
          </cell>
          <cell r="AY818">
            <v>1030</v>
          </cell>
          <cell r="AZ818">
            <v>1196</v>
          </cell>
        </row>
        <row r="819">
          <cell r="M819" t="str">
            <v>Mason County, IL</v>
          </cell>
          <cell r="AT819">
            <v>348</v>
          </cell>
          <cell r="AU819">
            <v>373</v>
          </cell>
          <cell r="AV819">
            <v>533</v>
          </cell>
          <cell r="AW819">
            <v>699</v>
          </cell>
          <cell r="AX819">
            <v>864</v>
          </cell>
          <cell r="AY819">
            <v>1030</v>
          </cell>
          <cell r="AZ819">
            <v>1196</v>
          </cell>
        </row>
        <row r="820">
          <cell r="M820" t="str">
            <v>Massac County, IL</v>
          </cell>
          <cell r="AT820">
            <v>348</v>
          </cell>
          <cell r="AU820">
            <v>373</v>
          </cell>
          <cell r="AV820">
            <v>533</v>
          </cell>
          <cell r="AW820">
            <v>699</v>
          </cell>
          <cell r="AX820">
            <v>864</v>
          </cell>
          <cell r="AY820">
            <v>1030</v>
          </cell>
          <cell r="AZ820">
            <v>1196</v>
          </cell>
        </row>
        <row r="821">
          <cell r="M821" t="str">
            <v>McDonough County, IL</v>
          </cell>
          <cell r="AT821">
            <v>363</v>
          </cell>
          <cell r="AU821">
            <v>389</v>
          </cell>
          <cell r="AV821">
            <v>533</v>
          </cell>
          <cell r="AW821">
            <v>699</v>
          </cell>
          <cell r="AX821">
            <v>864</v>
          </cell>
          <cell r="AY821">
            <v>1030</v>
          </cell>
          <cell r="AZ821">
            <v>1196</v>
          </cell>
        </row>
        <row r="822">
          <cell r="M822" t="str">
            <v>Montgomery County, IL</v>
          </cell>
          <cell r="AT822">
            <v>348</v>
          </cell>
          <cell r="AU822">
            <v>373</v>
          </cell>
          <cell r="AV822">
            <v>533</v>
          </cell>
          <cell r="AW822">
            <v>699</v>
          </cell>
          <cell r="AX822">
            <v>864</v>
          </cell>
          <cell r="AY822">
            <v>1030</v>
          </cell>
          <cell r="AZ822">
            <v>1196</v>
          </cell>
        </row>
        <row r="823">
          <cell r="M823" t="str">
            <v>Morgan County, IL</v>
          </cell>
          <cell r="AT823">
            <v>348</v>
          </cell>
          <cell r="AU823">
            <v>373</v>
          </cell>
          <cell r="AV823">
            <v>533</v>
          </cell>
          <cell r="AW823">
            <v>699</v>
          </cell>
          <cell r="AX823">
            <v>864</v>
          </cell>
          <cell r="AY823">
            <v>1030</v>
          </cell>
          <cell r="AZ823">
            <v>1196</v>
          </cell>
        </row>
        <row r="824">
          <cell r="M824" t="str">
            <v>Moultrie County, IL</v>
          </cell>
          <cell r="AT824">
            <v>348</v>
          </cell>
          <cell r="AU824">
            <v>373</v>
          </cell>
          <cell r="AV824">
            <v>533</v>
          </cell>
          <cell r="AW824">
            <v>699</v>
          </cell>
          <cell r="AX824">
            <v>864</v>
          </cell>
          <cell r="AY824">
            <v>1030</v>
          </cell>
          <cell r="AZ824">
            <v>1196</v>
          </cell>
        </row>
        <row r="825">
          <cell r="M825" t="str">
            <v>Ogle County, IL</v>
          </cell>
          <cell r="AT825">
            <v>385</v>
          </cell>
          <cell r="AU825">
            <v>412</v>
          </cell>
          <cell r="AV825">
            <v>533</v>
          </cell>
          <cell r="AW825">
            <v>699</v>
          </cell>
          <cell r="AX825">
            <v>864</v>
          </cell>
          <cell r="AY825">
            <v>1030</v>
          </cell>
          <cell r="AZ825">
            <v>1196</v>
          </cell>
        </row>
        <row r="826">
          <cell r="M826" t="str">
            <v>Peoria, IL MSA</v>
          </cell>
          <cell r="AT826">
            <v>403</v>
          </cell>
          <cell r="AU826">
            <v>432</v>
          </cell>
          <cell r="AV826">
            <v>533</v>
          </cell>
          <cell r="AW826">
            <v>699</v>
          </cell>
          <cell r="AX826">
            <v>864</v>
          </cell>
          <cell r="AY826">
            <v>1030</v>
          </cell>
          <cell r="AZ826">
            <v>1196</v>
          </cell>
        </row>
        <row r="827">
          <cell r="M827" t="str">
            <v>Peoria, IL MSA</v>
          </cell>
          <cell r="AT827">
            <v>403</v>
          </cell>
          <cell r="AU827">
            <v>432</v>
          </cell>
          <cell r="AV827">
            <v>533</v>
          </cell>
          <cell r="AW827">
            <v>699</v>
          </cell>
          <cell r="AX827">
            <v>864</v>
          </cell>
          <cell r="AY827">
            <v>1030</v>
          </cell>
          <cell r="AZ827">
            <v>1196</v>
          </cell>
        </row>
        <row r="828">
          <cell r="M828" t="str">
            <v>Peoria, IL MSA</v>
          </cell>
          <cell r="AT828">
            <v>403</v>
          </cell>
          <cell r="AU828">
            <v>432</v>
          </cell>
          <cell r="AV828">
            <v>533</v>
          </cell>
          <cell r="AW828">
            <v>699</v>
          </cell>
          <cell r="AX828">
            <v>864</v>
          </cell>
          <cell r="AY828">
            <v>1030</v>
          </cell>
          <cell r="AZ828">
            <v>1196</v>
          </cell>
        </row>
        <row r="829">
          <cell r="M829" t="str">
            <v>Peoria, IL MSA</v>
          </cell>
          <cell r="AT829">
            <v>403</v>
          </cell>
          <cell r="AU829">
            <v>432</v>
          </cell>
          <cell r="AV829">
            <v>533</v>
          </cell>
          <cell r="AW829">
            <v>699</v>
          </cell>
          <cell r="AX829">
            <v>864</v>
          </cell>
          <cell r="AY829">
            <v>1030</v>
          </cell>
          <cell r="AZ829">
            <v>1196</v>
          </cell>
        </row>
        <row r="830">
          <cell r="M830" t="str">
            <v>Peoria, IL MSA</v>
          </cell>
          <cell r="AT830">
            <v>403</v>
          </cell>
          <cell r="AU830">
            <v>432</v>
          </cell>
          <cell r="AV830">
            <v>533</v>
          </cell>
          <cell r="AW830">
            <v>699</v>
          </cell>
          <cell r="AX830">
            <v>864</v>
          </cell>
          <cell r="AY830">
            <v>1030</v>
          </cell>
          <cell r="AZ830">
            <v>1196</v>
          </cell>
        </row>
        <row r="831">
          <cell r="M831" t="str">
            <v>Perry County, IL</v>
          </cell>
          <cell r="AT831">
            <v>348</v>
          </cell>
          <cell r="AU831">
            <v>373</v>
          </cell>
          <cell r="AV831">
            <v>533</v>
          </cell>
          <cell r="AW831">
            <v>699</v>
          </cell>
          <cell r="AX831">
            <v>864</v>
          </cell>
          <cell r="AY831">
            <v>1030</v>
          </cell>
          <cell r="AZ831">
            <v>1196</v>
          </cell>
        </row>
        <row r="832">
          <cell r="M832" t="str">
            <v>Pike County, IL</v>
          </cell>
          <cell r="AT832">
            <v>348</v>
          </cell>
          <cell r="AU832">
            <v>373</v>
          </cell>
          <cell r="AV832">
            <v>533</v>
          </cell>
          <cell r="AW832">
            <v>699</v>
          </cell>
          <cell r="AX832">
            <v>864</v>
          </cell>
          <cell r="AY832">
            <v>1030</v>
          </cell>
          <cell r="AZ832">
            <v>1196</v>
          </cell>
        </row>
        <row r="833">
          <cell r="M833" t="str">
            <v>Pope County, IL</v>
          </cell>
          <cell r="AT833">
            <v>348</v>
          </cell>
          <cell r="AU833">
            <v>373</v>
          </cell>
          <cell r="AV833">
            <v>533</v>
          </cell>
          <cell r="AW833">
            <v>699</v>
          </cell>
          <cell r="AX833">
            <v>864</v>
          </cell>
          <cell r="AY833">
            <v>1030</v>
          </cell>
          <cell r="AZ833">
            <v>1196</v>
          </cell>
        </row>
        <row r="834">
          <cell r="M834" t="str">
            <v>Pulaski County, IL</v>
          </cell>
          <cell r="AT834">
            <v>348</v>
          </cell>
          <cell r="AU834">
            <v>373</v>
          </cell>
          <cell r="AV834">
            <v>533</v>
          </cell>
          <cell r="AW834">
            <v>699</v>
          </cell>
          <cell r="AX834">
            <v>864</v>
          </cell>
          <cell r="AY834">
            <v>1030</v>
          </cell>
          <cell r="AZ834">
            <v>1196</v>
          </cell>
        </row>
        <row r="835">
          <cell r="M835" t="str">
            <v>Putnam County, IL</v>
          </cell>
          <cell r="AT835">
            <v>442</v>
          </cell>
          <cell r="AU835">
            <v>473</v>
          </cell>
          <cell r="AV835">
            <v>568</v>
          </cell>
          <cell r="AW835">
            <v>699</v>
          </cell>
          <cell r="AX835">
            <v>864</v>
          </cell>
          <cell r="AY835">
            <v>1030</v>
          </cell>
          <cell r="AZ835">
            <v>1196</v>
          </cell>
        </row>
        <row r="836">
          <cell r="M836" t="str">
            <v>Randolph County, IL</v>
          </cell>
          <cell r="AT836">
            <v>356</v>
          </cell>
          <cell r="AU836">
            <v>381</v>
          </cell>
          <cell r="AV836">
            <v>533</v>
          </cell>
          <cell r="AW836">
            <v>699</v>
          </cell>
          <cell r="AX836">
            <v>864</v>
          </cell>
          <cell r="AY836">
            <v>1030</v>
          </cell>
          <cell r="AZ836">
            <v>1196</v>
          </cell>
        </row>
        <row r="837">
          <cell r="M837" t="str">
            <v>Richland County, IL</v>
          </cell>
          <cell r="AT837">
            <v>348</v>
          </cell>
          <cell r="AU837">
            <v>373</v>
          </cell>
          <cell r="AV837">
            <v>533</v>
          </cell>
          <cell r="AW837">
            <v>699</v>
          </cell>
          <cell r="AX837">
            <v>864</v>
          </cell>
          <cell r="AY837">
            <v>1030</v>
          </cell>
          <cell r="AZ837">
            <v>1196</v>
          </cell>
        </row>
        <row r="838">
          <cell r="M838" t="str">
            <v>Rockford, IL MSA</v>
          </cell>
          <cell r="AT838">
            <v>348</v>
          </cell>
          <cell r="AU838">
            <v>373</v>
          </cell>
          <cell r="AV838">
            <v>533</v>
          </cell>
          <cell r="AW838">
            <v>699</v>
          </cell>
          <cell r="AX838">
            <v>864</v>
          </cell>
          <cell r="AY838">
            <v>1030</v>
          </cell>
          <cell r="AZ838">
            <v>1196</v>
          </cell>
        </row>
        <row r="839">
          <cell r="M839" t="str">
            <v>Rockford, IL MSA</v>
          </cell>
          <cell r="AT839">
            <v>348</v>
          </cell>
          <cell r="AU839">
            <v>373</v>
          </cell>
          <cell r="AV839">
            <v>533</v>
          </cell>
          <cell r="AW839">
            <v>699</v>
          </cell>
          <cell r="AX839">
            <v>864</v>
          </cell>
          <cell r="AY839">
            <v>1030</v>
          </cell>
          <cell r="AZ839">
            <v>1196</v>
          </cell>
        </row>
        <row r="840">
          <cell r="M840" t="str">
            <v>Saline County, IL</v>
          </cell>
          <cell r="AT840">
            <v>348</v>
          </cell>
          <cell r="AU840">
            <v>373</v>
          </cell>
          <cell r="AV840">
            <v>533</v>
          </cell>
          <cell r="AW840">
            <v>699</v>
          </cell>
          <cell r="AX840">
            <v>864</v>
          </cell>
          <cell r="AY840">
            <v>1030</v>
          </cell>
          <cell r="AZ840">
            <v>1196</v>
          </cell>
        </row>
        <row r="841">
          <cell r="M841" t="str">
            <v>Schuyler County, IL</v>
          </cell>
          <cell r="AT841">
            <v>348</v>
          </cell>
          <cell r="AU841">
            <v>373</v>
          </cell>
          <cell r="AV841">
            <v>533</v>
          </cell>
          <cell r="AW841">
            <v>699</v>
          </cell>
          <cell r="AX841">
            <v>864</v>
          </cell>
          <cell r="AY841">
            <v>1030</v>
          </cell>
          <cell r="AZ841">
            <v>1196</v>
          </cell>
        </row>
        <row r="842">
          <cell r="M842" t="str">
            <v>Scott County, IL</v>
          </cell>
          <cell r="AT842">
            <v>348</v>
          </cell>
          <cell r="AU842">
            <v>373</v>
          </cell>
          <cell r="AV842">
            <v>533</v>
          </cell>
          <cell r="AW842">
            <v>699</v>
          </cell>
          <cell r="AX842">
            <v>864</v>
          </cell>
          <cell r="AY842">
            <v>1030</v>
          </cell>
          <cell r="AZ842">
            <v>1196</v>
          </cell>
        </row>
        <row r="843">
          <cell r="M843" t="str">
            <v>Shelby County, IL</v>
          </cell>
          <cell r="AT843">
            <v>348</v>
          </cell>
          <cell r="AU843">
            <v>373</v>
          </cell>
          <cell r="AV843">
            <v>533</v>
          </cell>
          <cell r="AW843">
            <v>699</v>
          </cell>
          <cell r="AX843">
            <v>864</v>
          </cell>
          <cell r="AY843">
            <v>1030</v>
          </cell>
          <cell r="AZ843">
            <v>1196</v>
          </cell>
        </row>
        <row r="844">
          <cell r="M844" t="str">
            <v>Springfield, IL MSA</v>
          </cell>
          <cell r="AT844">
            <v>401</v>
          </cell>
          <cell r="AU844">
            <v>430</v>
          </cell>
          <cell r="AV844">
            <v>533</v>
          </cell>
          <cell r="AW844">
            <v>699</v>
          </cell>
          <cell r="AX844">
            <v>864</v>
          </cell>
          <cell r="AY844">
            <v>1030</v>
          </cell>
          <cell r="AZ844">
            <v>1196</v>
          </cell>
        </row>
        <row r="845">
          <cell r="M845" t="str">
            <v>Springfield, IL MSA</v>
          </cell>
          <cell r="AT845">
            <v>401</v>
          </cell>
          <cell r="AU845">
            <v>430</v>
          </cell>
          <cell r="AV845">
            <v>533</v>
          </cell>
          <cell r="AW845">
            <v>699</v>
          </cell>
          <cell r="AX845">
            <v>864</v>
          </cell>
          <cell r="AY845">
            <v>1030</v>
          </cell>
          <cell r="AZ845">
            <v>1196</v>
          </cell>
        </row>
        <row r="846">
          <cell r="M846" t="str">
            <v>St. Louis, MO-IL HUD Metro FMR Area</v>
          </cell>
          <cell r="AT846">
            <v>427</v>
          </cell>
          <cell r="AU846">
            <v>458</v>
          </cell>
          <cell r="AV846">
            <v>550</v>
          </cell>
          <cell r="AW846">
            <v>699</v>
          </cell>
          <cell r="AX846">
            <v>864</v>
          </cell>
          <cell r="AY846">
            <v>1030</v>
          </cell>
          <cell r="AZ846">
            <v>1196</v>
          </cell>
        </row>
        <row r="847">
          <cell r="M847" t="str">
            <v>St. Louis, MO-IL HUD Metro FMR Area</v>
          </cell>
          <cell r="AT847">
            <v>427</v>
          </cell>
          <cell r="AU847">
            <v>458</v>
          </cell>
          <cell r="AV847">
            <v>550</v>
          </cell>
          <cell r="AW847">
            <v>699</v>
          </cell>
          <cell r="AX847">
            <v>864</v>
          </cell>
          <cell r="AY847">
            <v>1030</v>
          </cell>
          <cell r="AZ847">
            <v>1196</v>
          </cell>
        </row>
        <row r="848">
          <cell r="M848" t="str">
            <v>St. Louis, MO-IL HUD Metro FMR Area</v>
          </cell>
          <cell r="AT848">
            <v>427</v>
          </cell>
          <cell r="AU848">
            <v>458</v>
          </cell>
          <cell r="AV848">
            <v>550</v>
          </cell>
          <cell r="AW848">
            <v>699</v>
          </cell>
          <cell r="AX848">
            <v>864</v>
          </cell>
          <cell r="AY848">
            <v>1030</v>
          </cell>
          <cell r="AZ848">
            <v>1196</v>
          </cell>
        </row>
        <row r="849">
          <cell r="M849" t="str">
            <v>St. Louis, MO-IL HUD Metro FMR Area</v>
          </cell>
          <cell r="AT849">
            <v>427</v>
          </cell>
          <cell r="AU849">
            <v>458</v>
          </cell>
          <cell r="AV849">
            <v>550</v>
          </cell>
          <cell r="AW849">
            <v>699</v>
          </cell>
          <cell r="AX849">
            <v>864</v>
          </cell>
          <cell r="AY849">
            <v>1030</v>
          </cell>
          <cell r="AZ849">
            <v>1196</v>
          </cell>
        </row>
        <row r="850">
          <cell r="M850" t="str">
            <v>St. Louis, MO-IL HUD Metro FMR Area</v>
          </cell>
          <cell r="AT850">
            <v>427</v>
          </cell>
          <cell r="AU850">
            <v>458</v>
          </cell>
          <cell r="AV850">
            <v>550</v>
          </cell>
          <cell r="AW850">
            <v>699</v>
          </cell>
          <cell r="AX850">
            <v>864</v>
          </cell>
          <cell r="AY850">
            <v>1030</v>
          </cell>
          <cell r="AZ850">
            <v>1196</v>
          </cell>
        </row>
        <row r="851">
          <cell r="M851" t="str">
            <v>St. Louis, MO-IL HUD Metro FMR Area</v>
          </cell>
          <cell r="AT851">
            <v>427</v>
          </cell>
          <cell r="AU851">
            <v>458</v>
          </cell>
          <cell r="AV851">
            <v>550</v>
          </cell>
          <cell r="AW851">
            <v>699</v>
          </cell>
          <cell r="AX851">
            <v>864</v>
          </cell>
          <cell r="AY851">
            <v>1030</v>
          </cell>
          <cell r="AZ851">
            <v>1196</v>
          </cell>
        </row>
        <row r="852">
          <cell r="M852" t="str">
            <v>Stephenson County, IL</v>
          </cell>
          <cell r="AT852">
            <v>348</v>
          </cell>
          <cell r="AU852">
            <v>373</v>
          </cell>
          <cell r="AV852">
            <v>533</v>
          </cell>
          <cell r="AW852">
            <v>699</v>
          </cell>
          <cell r="AX852">
            <v>864</v>
          </cell>
          <cell r="AY852">
            <v>1030</v>
          </cell>
          <cell r="AZ852">
            <v>1196</v>
          </cell>
        </row>
        <row r="853">
          <cell r="M853" t="str">
            <v>Union County, IL</v>
          </cell>
          <cell r="AT853">
            <v>348</v>
          </cell>
          <cell r="AU853">
            <v>373</v>
          </cell>
          <cell r="AV853">
            <v>533</v>
          </cell>
          <cell r="AW853">
            <v>699</v>
          </cell>
          <cell r="AX853">
            <v>864</v>
          </cell>
          <cell r="AY853">
            <v>1030</v>
          </cell>
          <cell r="AZ853">
            <v>1196</v>
          </cell>
        </row>
        <row r="854">
          <cell r="M854" t="str">
            <v>Wabash County, IL</v>
          </cell>
          <cell r="AT854">
            <v>348</v>
          </cell>
          <cell r="AU854">
            <v>373</v>
          </cell>
          <cell r="AV854">
            <v>533</v>
          </cell>
          <cell r="AW854">
            <v>699</v>
          </cell>
          <cell r="AX854">
            <v>864</v>
          </cell>
          <cell r="AY854">
            <v>1030</v>
          </cell>
          <cell r="AZ854">
            <v>1196</v>
          </cell>
        </row>
        <row r="855">
          <cell r="M855" t="str">
            <v>Warren County, IL</v>
          </cell>
          <cell r="AT855">
            <v>348</v>
          </cell>
          <cell r="AU855">
            <v>373</v>
          </cell>
          <cell r="AV855">
            <v>533</v>
          </cell>
          <cell r="AW855">
            <v>699</v>
          </cell>
          <cell r="AX855">
            <v>864</v>
          </cell>
          <cell r="AY855">
            <v>1030</v>
          </cell>
          <cell r="AZ855">
            <v>1196</v>
          </cell>
        </row>
        <row r="856">
          <cell r="M856" t="str">
            <v>Washington County, IL</v>
          </cell>
          <cell r="AT856">
            <v>385</v>
          </cell>
          <cell r="AU856">
            <v>412</v>
          </cell>
          <cell r="AV856">
            <v>533</v>
          </cell>
          <cell r="AW856">
            <v>699</v>
          </cell>
          <cell r="AX856">
            <v>864</v>
          </cell>
          <cell r="AY856">
            <v>1030</v>
          </cell>
          <cell r="AZ856">
            <v>1196</v>
          </cell>
        </row>
        <row r="857">
          <cell r="M857" t="str">
            <v>Wayne County, IL</v>
          </cell>
          <cell r="AT857">
            <v>348</v>
          </cell>
          <cell r="AU857">
            <v>373</v>
          </cell>
          <cell r="AV857">
            <v>533</v>
          </cell>
          <cell r="AW857">
            <v>699</v>
          </cell>
          <cell r="AX857">
            <v>864</v>
          </cell>
          <cell r="AY857">
            <v>1030</v>
          </cell>
          <cell r="AZ857">
            <v>1196</v>
          </cell>
        </row>
        <row r="858">
          <cell r="M858" t="str">
            <v>White County, IL</v>
          </cell>
          <cell r="AT858">
            <v>348</v>
          </cell>
          <cell r="AU858">
            <v>373</v>
          </cell>
          <cell r="AV858">
            <v>533</v>
          </cell>
          <cell r="AW858">
            <v>699</v>
          </cell>
          <cell r="AX858">
            <v>864</v>
          </cell>
          <cell r="AY858">
            <v>1030</v>
          </cell>
          <cell r="AZ858">
            <v>1196</v>
          </cell>
        </row>
        <row r="859">
          <cell r="M859" t="str">
            <v>Whiteside County, IL</v>
          </cell>
          <cell r="AT859">
            <v>348</v>
          </cell>
          <cell r="AU859">
            <v>373</v>
          </cell>
          <cell r="AV859">
            <v>533</v>
          </cell>
          <cell r="AW859">
            <v>699</v>
          </cell>
          <cell r="AX859">
            <v>864</v>
          </cell>
          <cell r="AY859">
            <v>1030</v>
          </cell>
          <cell r="AZ859">
            <v>1196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3C164-A266-48B6-8E0C-854A4B8F9B9A}">
  <sheetPr codeName="Sheet1"/>
  <dimension ref="A3:M118"/>
  <sheetViews>
    <sheetView view="pageBreakPreview" topLeftCell="A9" zoomScale="90" zoomScaleNormal="60" zoomScaleSheetLayoutView="90" workbookViewId="0">
      <selection activeCell="R13" sqref="R13"/>
    </sheetView>
  </sheetViews>
  <sheetFormatPr baseColWidth="10" defaultColWidth="8.83203125" defaultRowHeight="16"/>
  <cols>
    <col min="1" max="7" width="11.1640625" style="1" customWidth="1"/>
    <col min="8" max="8" width="11.5" style="1" customWidth="1"/>
    <col min="9" max="11" width="11.1640625" style="1" customWidth="1"/>
    <col min="12" max="12" width="13.33203125" style="1" customWidth="1"/>
    <col min="13" max="256" width="8.83203125" style="1"/>
    <col min="257" max="263" width="11.1640625" style="1" customWidth="1"/>
    <col min="264" max="264" width="11.5" style="1" customWidth="1"/>
    <col min="265" max="267" width="11.1640625" style="1" customWidth="1"/>
    <col min="268" max="268" width="13.33203125" style="1" customWidth="1"/>
    <col min="269" max="512" width="8.83203125" style="1"/>
    <col min="513" max="519" width="11.1640625" style="1" customWidth="1"/>
    <col min="520" max="520" width="11.5" style="1" customWidth="1"/>
    <col min="521" max="523" width="11.1640625" style="1" customWidth="1"/>
    <col min="524" max="524" width="13.33203125" style="1" customWidth="1"/>
    <col min="525" max="768" width="8.83203125" style="1"/>
    <col min="769" max="775" width="11.1640625" style="1" customWidth="1"/>
    <col min="776" max="776" width="11.5" style="1" customWidth="1"/>
    <col min="777" max="779" width="11.1640625" style="1" customWidth="1"/>
    <col min="780" max="780" width="13.33203125" style="1" customWidth="1"/>
    <col min="781" max="1024" width="8.83203125" style="1"/>
    <col min="1025" max="1031" width="11.1640625" style="1" customWidth="1"/>
    <col min="1032" max="1032" width="11.5" style="1" customWidth="1"/>
    <col min="1033" max="1035" width="11.1640625" style="1" customWidth="1"/>
    <col min="1036" max="1036" width="13.33203125" style="1" customWidth="1"/>
    <col min="1037" max="1280" width="8.83203125" style="1"/>
    <col min="1281" max="1287" width="11.1640625" style="1" customWidth="1"/>
    <col min="1288" max="1288" width="11.5" style="1" customWidth="1"/>
    <col min="1289" max="1291" width="11.1640625" style="1" customWidth="1"/>
    <col min="1292" max="1292" width="13.33203125" style="1" customWidth="1"/>
    <col min="1293" max="1536" width="8.83203125" style="1"/>
    <col min="1537" max="1543" width="11.1640625" style="1" customWidth="1"/>
    <col min="1544" max="1544" width="11.5" style="1" customWidth="1"/>
    <col min="1545" max="1547" width="11.1640625" style="1" customWidth="1"/>
    <col min="1548" max="1548" width="13.33203125" style="1" customWidth="1"/>
    <col min="1549" max="1792" width="8.83203125" style="1"/>
    <col min="1793" max="1799" width="11.1640625" style="1" customWidth="1"/>
    <col min="1800" max="1800" width="11.5" style="1" customWidth="1"/>
    <col min="1801" max="1803" width="11.1640625" style="1" customWidth="1"/>
    <col min="1804" max="1804" width="13.33203125" style="1" customWidth="1"/>
    <col min="1805" max="2048" width="8.83203125" style="1"/>
    <col min="2049" max="2055" width="11.1640625" style="1" customWidth="1"/>
    <col min="2056" max="2056" width="11.5" style="1" customWidth="1"/>
    <col min="2057" max="2059" width="11.1640625" style="1" customWidth="1"/>
    <col min="2060" max="2060" width="13.33203125" style="1" customWidth="1"/>
    <col min="2061" max="2304" width="8.83203125" style="1"/>
    <col min="2305" max="2311" width="11.1640625" style="1" customWidth="1"/>
    <col min="2312" max="2312" width="11.5" style="1" customWidth="1"/>
    <col min="2313" max="2315" width="11.1640625" style="1" customWidth="1"/>
    <col min="2316" max="2316" width="13.33203125" style="1" customWidth="1"/>
    <col min="2317" max="2560" width="8.83203125" style="1"/>
    <col min="2561" max="2567" width="11.1640625" style="1" customWidth="1"/>
    <col min="2568" max="2568" width="11.5" style="1" customWidth="1"/>
    <col min="2569" max="2571" width="11.1640625" style="1" customWidth="1"/>
    <col min="2572" max="2572" width="13.33203125" style="1" customWidth="1"/>
    <col min="2573" max="2816" width="8.83203125" style="1"/>
    <col min="2817" max="2823" width="11.1640625" style="1" customWidth="1"/>
    <col min="2824" max="2824" width="11.5" style="1" customWidth="1"/>
    <col min="2825" max="2827" width="11.1640625" style="1" customWidth="1"/>
    <col min="2828" max="2828" width="13.33203125" style="1" customWidth="1"/>
    <col min="2829" max="3072" width="8.83203125" style="1"/>
    <col min="3073" max="3079" width="11.1640625" style="1" customWidth="1"/>
    <col min="3080" max="3080" width="11.5" style="1" customWidth="1"/>
    <col min="3081" max="3083" width="11.1640625" style="1" customWidth="1"/>
    <col min="3084" max="3084" width="13.33203125" style="1" customWidth="1"/>
    <col min="3085" max="3328" width="8.83203125" style="1"/>
    <col min="3329" max="3335" width="11.1640625" style="1" customWidth="1"/>
    <col min="3336" max="3336" width="11.5" style="1" customWidth="1"/>
    <col min="3337" max="3339" width="11.1640625" style="1" customWidth="1"/>
    <col min="3340" max="3340" width="13.33203125" style="1" customWidth="1"/>
    <col min="3341" max="3584" width="8.83203125" style="1"/>
    <col min="3585" max="3591" width="11.1640625" style="1" customWidth="1"/>
    <col min="3592" max="3592" width="11.5" style="1" customWidth="1"/>
    <col min="3593" max="3595" width="11.1640625" style="1" customWidth="1"/>
    <col min="3596" max="3596" width="13.33203125" style="1" customWidth="1"/>
    <col min="3597" max="3840" width="8.83203125" style="1"/>
    <col min="3841" max="3847" width="11.1640625" style="1" customWidth="1"/>
    <col min="3848" max="3848" width="11.5" style="1" customWidth="1"/>
    <col min="3849" max="3851" width="11.1640625" style="1" customWidth="1"/>
    <col min="3852" max="3852" width="13.33203125" style="1" customWidth="1"/>
    <col min="3853" max="4096" width="8.83203125" style="1"/>
    <col min="4097" max="4103" width="11.1640625" style="1" customWidth="1"/>
    <col min="4104" max="4104" width="11.5" style="1" customWidth="1"/>
    <col min="4105" max="4107" width="11.1640625" style="1" customWidth="1"/>
    <col min="4108" max="4108" width="13.33203125" style="1" customWidth="1"/>
    <col min="4109" max="4352" width="8.83203125" style="1"/>
    <col min="4353" max="4359" width="11.1640625" style="1" customWidth="1"/>
    <col min="4360" max="4360" width="11.5" style="1" customWidth="1"/>
    <col min="4361" max="4363" width="11.1640625" style="1" customWidth="1"/>
    <col min="4364" max="4364" width="13.33203125" style="1" customWidth="1"/>
    <col min="4365" max="4608" width="8.83203125" style="1"/>
    <col min="4609" max="4615" width="11.1640625" style="1" customWidth="1"/>
    <col min="4616" max="4616" width="11.5" style="1" customWidth="1"/>
    <col min="4617" max="4619" width="11.1640625" style="1" customWidth="1"/>
    <col min="4620" max="4620" width="13.33203125" style="1" customWidth="1"/>
    <col min="4621" max="4864" width="8.83203125" style="1"/>
    <col min="4865" max="4871" width="11.1640625" style="1" customWidth="1"/>
    <col min="4872" max="4872" width="11.5" style="1" customWidth="1"/>
    <col min="4873" max="4875" width="11.1640625" style="1" customWidth="1"/>
    <col min="4876" max="4876" width="13.33203125" style="1" customWidth="1"/>
    <col min="4877" max="5120" width="8.83203125" style="1"/>
    <col min="5121" max="5127" width="11.1640625" style="1" customWidth="1"/>
    <col min="5128" max="5128" width="11.5" style="1" customWidth="1"/>
    <col min="5129" max="5131" width="11.1640625" style="1" customWidth="1"/>
    <col min="5132" max="5132" width="13.33203125" style="1" customWidth="1"/>
    <col min="5133" max="5376" width="8.83203125" style="1"/>
    <col min="5377" max="5383" width="11.1640625" style="1" customWidth="1"/>
    <col min="5384" max="5384" width="11.5" style="1" customWidth="1"/>
    <col min="5385" max="5387" width="11.1640625" style="1" customWidth="1"/>
    <col min="5388" max="5388" width="13.33203125" style="1" customWidth="1"/>
    <col min="5389" max="5632" width="8.83203125" style="1"/>
    <col min="5633" max="5639" width="11.1640625" style="1" customWidth="1"/>
    <col min="5640" max="5640" width="11.5" style="1" customWidth="1"/>
    <col min="5641" max="5643" width="11.1640625" style="1" customWidth="1"/>
    <col min="5644" max="5644" width="13.33203125" style="1" customWidth="1"/>
    <col min="5645" max="5888" width="8.83203125" style="1"/>
    <col min="5889" max="5895" width="11.1640625" style="1" customWidth="1"/>
    <col min="5896" max="5896" width="11.5" style="1" customWidth="1"/>
    <col min="5897" max="5899" width="11.1640625" style="1" customWidth="1"/>
    <col min="5900" max="5900" width="13.33203125" style="1" customWidth="1"/>
    <col min="5901" max="6144" width="8.83203125" style="1"/>
    <col min="6145" max="6151" width="11.1640625" style="1" customWidth="1"/>
    <col min="6152" max="6152" width="11.5" style="1" customWidth="1"/>
    <col min="6153" max="6155" width="11.1640625" style="1" customWidth="1"/>
    <col min="6156" max="6156" width="13.33203125" style="1" customWidth="1"/>
    <col min="6157" max="6400" width="8.83203125" style="1"/>
    <col min="6401" max="6407" width="11.1640625" style="1" customWidth="1"/>
    <col min="6408" max="6408" width="11.5" style="1" customWidth="1"/>
    <col min="6409" max="6411" width="11.1640625" style="1" customWidth="1"/>
    <col min="6412" max="6412" width="13.33203125" style="1" customWidth="1"/>
    <col min="6413" max="6656" width="8.83203125" style="1"/>
    <col min="6657" max="6663" width="11.1640625" style="1" customWidth="1"/>
    <col min="6664" max="6664" width="11.5" style="1" customWidth="1"/>
    <col min="6665" max="6667" width="11.1640625" style="1" customWidth="1"/>
    <col min="6668" max="6668" width="13.33203125" style="1" customWidth="1"/>
    <col min="6669" max="6912" width="8.83203125" style="1"/>
    <col min="6913" max="6919" width="11.1640625" style="1" customWidth="1"/>
    <col min="6920" max="6920" width="11.5" style="1" customWidth="1"/>
    <col min="6921" max="6923" width="11.1640625" style="1" customWidth="1"/>
    <col min="6924" max="6924" width="13.33203125" style="1" customWidth="1"/>
    <col min="6925" max="7168" width="8.83203125" style="1"/>
    <col min="7169" max="7175" width="11.1640625" style="1" customWidth="1"/>
    <col min="7176" max="7176" width="11.5" style="1" customWidth="1"/>
    <col min="7177" max="7179" width="11.1640625" style="1" customWidth="1"/>
    <col min="7180" max="7180" width="13.33203125" style="1" customWidth="1"/>
    <col min="7181" max="7424" width="8.83203125" style="1"/>
    <col min="7425" max="7431" width="11.1640625" style="1" customWidth="1"/>
    <col min="7432" max="7432" width="11.5" style="1" customWidth="1"/>
    <col min="7433" max="7435" width="11.1640625" style="1" customWidth="1"/>
    <col min="7436" max="7436" width="13.33203125" style="1" customWidth="1"/>
    <col min="7437" max="7680" width="8.83203125" style="1"/>
    <col min="7681" max="7687" width="11.1640625" style="1" customWidth="1"/>
    <col min="7688" max="7688" width="11.5" style="1" customWidth="1"/>
    <col min="7689" max="7691" width="11.1640625" style="1" customWidth="1"/>
    <col min="7692" max="7692" width="13.33203125" style="1" customWidth="1"/>
    <col min="7693" max="7936" width="8.83203125" style="1"/>
    <col min="7937" max="7943" width="11.1640625" style="1" customWidth="1"/>
    <col min="7944" max="7944" width="11.5" style="1" customWidth="1"/>
    <col min="7945" max="7947" width="11.1640625" style="1" customWidth="1"/>
    <col min="7948" max="7948" width="13.33203125" style="1" customWidth="1"/>
    <col min="7949" max="8192" width="8.83203125" style="1"/>
    <col min="8193" max="8199" width="11.1640625" style="1" customWidth="1"/>
    <col min="8200" max="8200" width="11.5" style="1" customWidth="1"/>
    <col min="8201" max="8203" width="11.1640625" style="1" customWidth="1"/>
    <col min="8204" max="8204" width="13.33203125" style="1" customWidth="1"/>
    <col min="8205" max="8448" width="8.83203125" style="1"/>
    <col min="8449" max="8455" width="11.1640625" style="1" customWidth="1"/>
    <col min="8456" max="8456" width="11.5" style="1" customWidth="1"/>
    <col min="8457" max="8459" width="11.1640625" style="1" customWidth="1"/>
    <col min="8460" max="8460" width="13.33203125" style="1" customWidth="1"/>
    <col min="8461" max="8704" width="8.83203125" style="1"/>
    <col min="8705" max="8711" width="11.1640625" style="1" customWidth="1"/>
    <col min="8712" max="8712" width="11.5" style="1" customWidth="1"/>
    <col min="8713" max="8715" width="11.1640625" style="1" customWidth="1"/>
    <col min="8716" max="8716" width="13.33203125" style="1" customWidth="1"/>
    <col min="8717" max="8960" width="8.83203125" style="1"/>
    <col min="8961" max="8967" width="11.1640625" style="1" customWidth="1"/>
    <col min="8968" max="8968" width="11.5" style="1" customWidth="1"/>
    <col min="8969" max="8971" width="11.1640625" style="1" customWidth="1"/>
    <col min="8972" max="8972" width="13.33203125" style="1" customWidth="1"/>
    <col min="8973" max="9216" width="8.83203125" style="1"/>
    <col min="9217" max="9223" width="11.1640625" style="1" customWidth="1"/>
    <col min="9224" max="9224" width="11.5" style="1" customWidth="1"/>
    <col min="9225" max="9227" width="11.1640625" style="1" customWidth="1"/>
    <col min="9228" max="9228" width="13.33203125" style="1" customWidth="1"/>
    <col min="9229" max="9472" width="8.83203125" style="1"/>
    <col min="9473" max="9479" width="11.1640625" style="1" customWidth="1"/>
    <col min="9480" max="9480" width="11.5" style="1" customWidth="1"/>
    <col min="9481" max="9483" width="11.1640625" style="1" customWidth="1"/>
    <col min="9484" max="9484" width="13.33203125" style="1" customWidth="1"/>
    <col min="9485" max="9728" width="8.83203125" style="1"/>
    <col min="9729" max="9735" width="11.1640625" style="1" customWidth="1"/>
    <col min="9736" max="9736" width="11.5" style="1" customWidth="1"/>
    <col min="9737" max="9739" width="11.1640625" style="1" customWidth="1"/>
    <col min="9740" max="9740" width="13.33203125" style="1" customWidth="1"/>
    <col min="9741" max="9984" width="8.83203125" style="1"/>
    <col min="9985" max="9991" width="11.1640625" style="1" customWidth="1"/>
    <col min="9992" max="9992" width="11.5" style="1" customWidth="1"/>
    <col min="9993" max="9995" width="11.1640625" style="1" customWidth="1"/>
    <col min="9996" max="9996" width="13.33203125" style="1" customWidth="1"/>
    <col min="9997" max="10240" width="8.83203125" style="1"/>
    <col min="10241" max="10247" width="11.1640625" style="1" customWidth="1"/>
    <col min="10248" max="10248" width="11.5" style="1" customWidth="1"/>
    <col min="10249" max="10251" width="11.1640625" style="1" customWidth="1"/>
    <col min="10252" max="10252" width="13.33203125" style="1" customWidth="1"/>
    <col min="10253" max="10496" width="8.83203125" style="1"/>
    <col min="10497" max="10503" width="11.1640625" style="1" customWidth="1"/>
    <col min="10504" max="10504" width="11.5" style="1" customWidth="1"/>
    <col min="10505" max="10507" width="11.1640625" style="1" customWidth="1"/>
    <col min="10508" max="10508" width="13.33203125" style="1" customWidth="1"/>
    <col min="10509" max="10752" width="8.83203125" style="1"/>
    <col min="10753" max="10759" width="11.1640625" style="1" customWidth="1"/>
    <col min="10760" max="10760" width="11.5" style="1" customWidth="1"/>
    <col min="10761" max="10763" width="11.1640625" style="1" customWidth="1"/>
    <col min="10764" max="10764" width="13.33203125" style="1" customWidth="1"/>
    <col min="10765" max="11008" width="8.83203125" style="1"/>
    <col min="11009" max="11015" width="11.1640625" style="1" customWidth="1"/>
    <col min="11016" max="11016" width="11.5" style="1" customWidth="1"/>
    <col min="11017" max="11019" width="11.1640625" style="1" customWidth="1"/>
    <col min="11020" max="11020" width="13.33203125" style="1" customWidth="1"/>
    <col min="11021" max="11264" width="8.83203125" style="1"/>
    <col min="11265" max="11271" width="11.1640625" style="1" customWidth="1"/>
    <col min="11272" max="11272" width="11.5" style="1" customWidth="1"/>
    <col min="11273" max="11275" width="11.1640625" style="1" customWidth="1"/>
    <col min="11276" max="11276" width="13.33203125" style="1" customWidth="1"/>
    <col min="11277" max="11520" width="8.83203125" style="1"/>
    <col min="11521" max="11527" width="11.1640625" style="1" customWidth="1"/>
    <col min="11528" max="11528" width="11.5" style="1" customWidth="1"/>
    <col min="11529" max="11531" width="11.1640625" style="1" customWidth="1"/>
    <col min="11532" max="11532" width="13.33203125" style="1" customWidth="1"/>
    <col min="11533" max="11776" width="8.83203125" style="1"/>
    <col min="11777" max="11783" width="11.1640625" style="1" customWidth="1"/>
    <col min="11784" max="11784" width="11.5" style="1" customWidth="1"/>
    <col min="11785" max="11787" width="11.1640625" style="1" customWidth="1"/>
    <col min="11788" max="11788" width="13.33203125" style="1" customWidth="1"/>
    <col min="11789" max="12032" width="8.83203125" style="1"/>
    <col min="12033" max="12039" width="11.1640625" style="1" customWidth="1"/>
    <col min="12040" max="12040" width="11.5" style="1" customWidth="1"/>
    <col min="12041" max="12043" width="11.1640625" style="1" customWidth="1"/>
    <col min="12044" max="12044" width="13.33203125" style="1" customWidth="1"/>
    <col min="12045" max="12288" width="8.83203125" style="1"/>
    <col min="12289" max="12295" width="11.1640625" style="1" customWidth="1"/>
    <col min="12296" max="12296" width="11.5" style="1" customWidth="1"/>
    <col min="12297" max="12299" width="11.1640625" style="1" customWidth="1"/>
    <col min="12300" max="12300" width="13.33203125" style="1" customWidth="1"/>
    <col min="12301" max="12544" width="8.83203125" style="1"/>
    <col min="12545" max="12551" width="11.1640625" style="1" customWidth="1"/>
    <col min="12552" max="12552" width="11.5" style="1" customWidth="1"/>
    <col min="12553" max="12555" width="11.1640625" style="1" customWidth="1"/>
    <col min="12556" max="12556" width="13.33203125" style="1" customWidth="1"/>
    <col min="12557" max="12800" width="8.83203125" style="1"/>
    <col min="12801" max="12807" width="11.1640625" style="1" customWidth="1"/>
    <col min="12808" max="12808" width="11.5" style="1" customWidth="1"/>
    <col min="12809" max="12811" width="11.1640625" style="1" customWidth="1"/>
    <col min="12812" max="12812" width="13.33203125" style="1" customWidth="1"/>
    <col min="12813" max="13056" width="8.83203125" style="1"/>
    <col min="13057" max="13063" width="11.1640625" style="1" customWidth="1"/>
    <col min="13064" max="13064" width="11.5" style="1" customWidth="1"/>
    <col min="13065" max="13067" width="11.1640625" style="1" customWidth="1"/>
    <col min="13068" max="13068" width="13.33203125" style="1" customWidth="1"/>
    <col min="13069" max="13312" width="8.83203125" style="1"/>
    <col min="13313" max="13319" width="11.1640625" style="1" customWidth="1"/>
    <col min="13320" max="13320" width="11.5" style="1" customWidth="1"/>
    <col min="13321" max="13323" width="11.1640625" style="1" customWidth="1"/>
    <col min="13324" max="13324" width="13.33203125" style="1" customWidth="1"/>
    <col min="13325" max="13568" width="8.83203125" style="1"/>
    <col min="13569" max="13575" width="11.1640625" style="1" customWidth="1"/>
    <col min="13576" max="13576" width="11.5" style="1" customWidth="1"/>
    <col min="13577" max="13579" width="11.1640625" style="1" customWidth="1"/>
    <col min="13580" max="13580" width="13.33203125" style="1" customWidth="1"/>
    <col min="13581" max="13824" width="8.83203125" style="1"/>
    <col min="13825" max="13831" width="11.1640625" style="1" customWidth="1"/>
    <col min="13832" max="13832" width="11.5" style="1" customWidth="1"/>
    <col min="13833" max="13835" width="11.1640625" style="1" customWidth="1"/>
    <col min="13836" max="13836" width="13.33203125" style="1" customWidth="1"/>
    <col min="13837" max="14080" width="8.83203125" style="1"/>
    <col min="14081" max="14087" width="11.1640625" style="1" customWidth="1"/>
    <col min="14088" max="14088" width="11.5" style="1" customWidth="1"/>
    <col min="14089" max="14091" width="11.1640625" style="1" customWidth="1"/>
    <col min="14092" max="14092" width="13.33203125" style="1" customWidth="1"/>
    <col min="14093" max="14336" width="8.83203125" style="1"/>
    <col min="14337" max="14343" width="11.1640625" style="1" customWidth="1"/>
    <col min="14344" max="14344" width="11.5" style="1" customWidth="1"/>
    <col min="14345" max="14347" width="11.1640625" style="1" customWidth="1"/>
    <col min="14348" max="14348" width="13.33203125" style="1" customWidth="1"/>
    <col min="14349" max="14592" width="8.83203125" style="1"/>
    <col min="14593" max="14599" width="11.1640625" style="1" customWidth="1"/>
    <col min="14600" max="14600" width="11.5" style="1" customWidth="1"/>
    <col min="14601" max="14603" width="11.1640625" style="1" customWidth="1"/>
    <col min="14604" max="14604" width="13.33203125" style="1" customWidth="1"/>
    <col min="14605" max="14848" width="8.83203125" style="1"/>
    <col min="14849" max="14855" width="11.1640625" style="1" customWidth="1"/>
    <col min="14856" max="14856" width="11.5" style="1" customWidth="1"/>
    <col min="14857" max="14859" width="11.1640625" style="1" customWidth="1"/>
    <col min="14860" max="14860" width="13.33203125" style="1" customWidth="1"/>
    <col min="14861" max="15104" width="8.83203125" style="1"/>
    <col min="15105" max="15111" width="11.1640625" style="1" customWidth="1"/>
    <col min="15112" max="15112" width="11.5" style="1" customWidth="1"/>
    <col min="15113" max="15115" width="11.1640625" style="1" customWidth="1"/>
    <col min="15116" max="15116" width="13.33203125" style="1" customWidth="1"/>
    <col min="15117" max="15360" width="8.83203125" style="1"/>
    <col min="15361" max="15367" width="11.1640625" style="1" customWidth="1"/>
    <col min="15368" max="15368" width="11.5" style="1" customWidth="1"/>
    <col min="15369" max="15371" width="11.1640625" style="1" customWidth="1"/>
    <col min="15372" max="15372" width="13.33203125" style="1" customWidth="1"/>
    <col min="15373" max="15616" width="8.83203125" style="1"/>
    <col min="15617" max="15623" width="11.1640625" style="1" customWidth="1"/>
    <col min="15624" max="15624" width="11.5" style="1" customWidth="1"/>
    <col min="15625" max="15627" width="11.1640625" style="1" customWidth="1"/>
    <col min="15628" max="15628" width="13.33203125" style="1" customWidth="1"/>
    <col min="15629" max="15872" width="8.83203125" style="1"/>
    <col min="15873" max="15879" width="11.1640625" style="1" customWidth="1"/>
    <col min="15880" max="15880" width="11.5" style="1" customWidth="1"/>
    <col min="15881" max="15883" width="11.1640625" style="1" customWidth="1"/>
    <col min="15884" max="15884" width="13.33203125" style="1" customWidth="1"/>
    <col min="15885" max="16128" width="8.83203125" style="1"/>
    <col min="16129" max="16135" width="11.1640625" style="1" customWidth="1"/>
    <col min="16136" max="16136" width="11.5" style="1" customWidth="1"/>
    <col min="16137" max="16139" width="11.1640625" style="1" customWidth="1"/>
    <col min="16140" max="16140" width="13.33203125" style="1" customWidth="1"/>
    <col min="16141" max="16384" width="8.83203125" style="1"/>
  </cols>
  <sheetData>
    <row r="3" spans="1:13" s="114" customFormat="1"/>
    <row r="4" spans="1:13" s="114" customFormat="1"/>
    <row r="6" spans="1:13" s="114" customFormat="1"/>
    <row r="7" spans="1:13" s="115" customFormat="1" ht="20">
      <c r="A7" s="122" t="s">
        <v>557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</row>
    <row r="8" spans="1:13" s="115" customFormat="1" ht="18">
      <c r="A8" s="124" t="s">
        <v>78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9" spans="1:13" s="115" customFormat="1">
      <c r="A9" s="123" t="s">
        <v>549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</row>
    <row r="11" spans="1:13">
      <c r="B11" s="1" t="s">
        <v>0</v>
      </c>
    </row>
    <row r="12" spans="1:13">
      <c r="A12" s="1" t="s">
        <v>1</v>
      </c>
    </row>
    <row r="13" spans="1:13">
      <c r="A13" s="2" t="s">
        <v>2</v>
      </c>
    </row>
    <row r="14" spans="1:13">
      <c r="A14" s="2" t="s">
        <v>3</v>
      </c>
    </row>
    <row r="16" spans="1:13">
      <c r="A16" s="3" t="s">
        <v>4</v>
      </c>
    </row>
    <row r="17" spans="1:5">
      <c r="E17" s="4"/>
    </row>
    <row r="18" spans="1:5" ht="18">
      <c r="A18" s="5" t="s">
        <v>5</v>
      </c>
    </row>
    <row r="19" spans="1:5">
      <c r="B19" s="1" t="s">
        <v>6</v>
      </c>
    </row>
    <row r="20" spans="1:5">
      <c r="A20" s="1" t="s">
        <v>7</v>
      </c>
    </row>
    <row r="21" spans="1:5">
      <c r="A21" s="1" t="s">
        <v>8</v>
      </c>
    </row>
    <row r="22" spans="1:5">
      <c r="A22" s="1" t="s">
        <v>9</v>
      </c>
    </row>
    <row r="23" spans="1:5">
      <c r="A23" s="6" t="s">
        <v>10</v>
      </c>
    </row>
    <row r="25" spans="1:5">
      <c r="A25" s="1" t="s">
        <v>11</v>
      </c>
    </row>
    <row r="26" spans="1:5">
      <c r="A26" s="7" t="s">
        <v>12</v>
      </c>
      <c r="B26" s="2" t="s">
        <v>13</v>
      </c>
    </row>
    <row r="27" spans="1:5">
      <c r="B27" s="1" t="s">
        <v>14</v>
      </c>
    </row>
    <row r="28" spans="1:5">
      <c r="B28" s="1" t="s">
        <v>15</v>
      </c>
    </row>
    <row r="30" spans="1:5">
      <c r="A30" s="7" t="s">
        <v>16</v>
      </c>
      <c r="B30" s="1" t="s">
        <v>17</v>
      </c>
    </row>
    <row r="31" spans="1:5">
      <c r="A31" s="7"/>
      <c r="B31" s="1" t="s">
        <v>18</v>
      </c>
    </row>
    <row r="33" spans="1:13">
      <c r="A33" s="8" t="s">
        <v>19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>
      <c r="A34" s="8" t="s">
        <v>20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>
      <c r="A35" s="9" t="s">
        <v>21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>
      <c r="A36" s="8" t="s">
        <v>22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>
      <c r="A37" s="8" t="s">
        <v>23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9" spans="1:13">
      <c r="A39" s="10" t="s">
        <v>24</v>
      </c>
    </row>
    <row r="40" spans="1:13">
      <c r="A40" s="11" t="s">
        <v>25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>
      <c r="A41" s="11" t="s">
        <v>26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>
      <c r="A42" s="12" t="s">
        <v>27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>
      <c r="A43" s="12" t="s">
        <v>28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>
      <c r="A44" s="12" t="s">
        <v>29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>
      <c r="A45" s="6"/>
    </row>
    <row r="46" spans="1:13">
      <c r="A46" s="13" t="s">
        <v>30</v>
      </c>
    </row>
    <row r="47" spans="1:13">
      <c r="A47" s="12" t="s">
        <v>31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>
      <c r="A48" s="12" t="s">
        <v>32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>
      <c r="A49" s="12" t="s">
        <v>33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>
      <c r="A50" s="4"/>
    </row>
    <row r="51" spans="1:13">
      <c r="A51" s="14" t="s">
        <v>34</v>
      </c>
    </row>
    <row r="52" spans="1:13">
      <c r="A52" s="11" t="s">
        <v>35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>
      <c r="A53" s="12" t="s">
        <v>36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>
      <c r="A54" s="12" t="s">
        <v>37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>
      <c r="A55" s="12" t="s">
        <v>38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>
      <c r="A56" s="12" t="s">
        <v>39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>
      <c r="A57" s="4"/>
    </row>
    <row r="58" spans="1:13">
      <c r="A58" s="4"/>
    </row>
    <row r="59" spans="1:13" ht="18">
      <c r="A59" s="5" t="s">
        <v>40</v>
      </c>
    </row>
    <row r="60" spans="1:13">
      <c r="B60" s="1" t="s">
        <v>41</v>
      </c>
    </row>
    <row r="61" spans="1:13">
      <c r="A61" s="1" t="s">
        <v>42</v>
      </c>
    </row>
    <row r="62" spans="1:13">
      <c r="A62" s="1" t="s">
        <v>43</v>
      </c>
    </row>
    <row r="64" spans="1:13">
      <c r="B64" s="1" t="s">
        <v>44</v>
      </c>
    </row>
    <row r="65" spans="1:13">
      <c r="A65" s="1" t="s">
        <v>45</v>
      </c>
    </row>
    <row r="66" spans="1:13">
      <c r="A66" s="1" t="s">
        <v>46</v>
      </c>
    </row>
    <row r="68" spans="1:13">
      <c r="B68" s="2" t="s">
        <v>47</v>
      </c>
    </row>
    <row r="69" spans="1:13">
      <c r="A69" s="2" t="s">
        <v>48</v>
      </c>
    </row>
    <row r="70" spans="1:13">
      <c r="A70" s="2" t="s">
        <v>49</v>
      </c>
    </row>
    <row r="71" spans="1:13">
      <c r="A71" s="2"/>
    </row>
    <row r="72" spans="1:13">
      <c r="B72" s="1" t="s">
        <v>50</v>
      </c>
    </row>
    <row r="73" spans="1:13">
      <c r="A73" s="1" t="s">
        <v>51</v>
      </c>
    </row>
    <row r="75" spans="1:13">
      <c r="B75" s="1" t="s">
        <v>52</v>
      </c>
    </row>
    <row r="76" spans="1:13">
      <c r="A76" s="1" t="s">
        <v>53</v>
      </c>
    </row>
    <row r="78" spans="1:13">
      <c r="A78" s="9" t="s">
        <v>54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>
      <c r="A79" s="8" t="s">
        <v>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1" spans="1:13">
      <c r="A81" s="10" t="s">
        <v>24</v>
      </c>
    </row>
    <row r="82" spans="1:13">
      <c r="A82" s="11" t="s">
        <v>25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>
      <c r="A83" s="11" t="s">
        <v>26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>
      <c r="A84" s="12" t="s">
        <v>56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>
      <c r="A85" s="12" t="s">
        <v>28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>
      <c r="A86" s="12" t="s">
        <v>57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8" spans="1:13">
      <c r="A88" s="13" t="s">
        <v>30</v>
      </c>
    </row>
    <row r="89" spans="1:13">
      <c r="A89" s="12" t="s">
        <v>58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>
      <c r="A90" s="12" t="s">
        <v>59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>
      <c r="A91" s="12" t="s">
        <v>60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3" spans="1:13">
      <c r="A93" s="14" t="s">
        <v>34</v>
      </c>
    </row>
    <row r="94" spans="1:13">
      <c r="A94" s="11" t="s">
        <v>61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>
      <c r="A95" s="12" t="s">
        <v>62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>
      <c r="A96" s="12" t="s">
        <v>37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>
      <c r="A97" s="12" t="s">
        <v>63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>
      <c r="A98" s="12" t="s">
        <v>64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101" spans="1:13" ht="18">
      <c r="A101" s="5" t="s">
        <v>65</v>
      </c>
    </row>
    <row r="102" spans="1:13">
      <c r="B102" s="1" t="s">
        <v>66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3">
      <c r="A103" s="1" t="s">
        <v>67</v>
      </c>
    </row>
    <row r="104" spans="1:13">
      <c r="A104" s="2" t="s">
        <v>68</v>
      </c>
    </row>
    <row r="105" spans="1:13">
      <c r="A105" s="2"/>
    </row>
    <row r="106" spans="1:13">
      <c r="B106" s="1" t="s">
        <v>69</v>
      </c>
    </row>
    <row r="107" spans="1:13">
      <c r="A107" s="2" t="s">
        <v>70</v>
      </c>
    </row>
    <row r="108" spans="1:13">
      <c r="A108" s="2" t="s">
        <v>71</v>
      </c>
    </row>
    <row r="111" spans="1:13" ht="18">
      <c r="A111" s="5" t="s">
        <v>72</v>
      </c>
      <c r="B111" s="15"/>
      <c r="C111" s="15"/>
    </row>
    <row r="112" spans="1:13">
      <c r="A112" s="1" t="s">
        <v>73</v>
      </c>
    </row>
    <row r="113" spans="1:3">
      <c r="A113" s="1" t="s">
        <v>74</v>
      </c>
    </row>
    <row r="116" spans="1:3" ht="18">
      <c r="A116" s="5" t="s">
        <v>75</v>
      </c>
      <c r="B116" s="15"/>
      <c r="C116" s="15"/>
    </row>
    <row r="117" spans="1:3">
      <c r="A117" s="1" t="s">
        <v>76</v>
      </c>
    </row>
    <row r="118" spans="1:3">
      <c r="A118" s="1" t="s">
        <v>77</v>
      </c>
    </row>
  </sheetData>
  <sheetProtection algorithmName="SHA-512" hashValue="k1snS4//IsIWa3dKFYcVv5MdTkAB4S+wVGPtNsxSu9h1rAjD5pxLXw85S+vWoGEr8ktGSkcpj3dUuSEvfq2Ozg==" saltValue="5T+rhGS2HAztMFa4RT7OCw==" spinCount="100000" sheet="1" objects="1" scenarios="1"/>
  <mergeCells count="3">
    <mergeCell ref="A7:M7"/>
    <mergeCell ref="A9:M9"/>
    <mergeCell ref="A8:M8"/>
  </mergeCells>
  <pageMargins left="0.7" right="0.7" top="0.75" bottom="0.75" header="0.3" footer="0.3"/>
  <pageSetup paperSize="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B50C2-6115-4026-A170-2B40EA79202C}">
  <dimension ref="A1:I318"/>
  <sheetViews>
    <sheetView view="pageBreakPreview" zoomScale="60" zoomScaleNormal="60" workbookViewId="0">
      <selection activeCell="D26" sqref="D26"/>
    </sheetView>
  </sheetViews>
  <sheetFormatPr baseColWidth="10" defaultColWidth="9.1640625" defaultRowHeight="15"/>
  <cols>
    <col min="1" max="1" width="11.83203125" style="110" customWidth="1"/>
    <col min="2" max="7" width="18.33203125" style="110" customWidth="1"/>
    <col min="8" max="8" width="0" style="110" hidden="1" customWidth="1"/>
    <col min="9" max="16384" width="9.1640625" style="110"/>
  </cols>
  <sheetData>
    <row r="1" spans="1:9" s="109" customFormat="1" ht="14.25" customHeight="1">
      <c r="B1" s="117"/>
      <c r="C1" s="117"/>
      <c r="D1" s="117"/>
      <c r="E1" s="117"/>
      <c r="F1" s="110"/>
      <c r="G1" s="110"/>
      <c r="H1" s="110"/>
      <c r="I1" s="117"/>
    </row>
    <row r="2" spans="1:9" s="109" customFormat="1" ht="14.25" customHeight="1">
      <c r="B2" s="117"/>
      <c r="C2" s="117"/>
      <c r="D2" s="117"/>
      <c r="E2" s="117"/>
      <c r="F2" s="110"/>
      <c r="G2" s="110"/>
      <c r="H2" s="110"/>
      <c r="I2" s="117"/>
    </row>
    <row r="3" spans="1:9" s="109" customFormat="1" ht="14.25" customHeight="1">
      <c r="B3" s="117"/>
      <c r="C3" s="117"/>
      <c r="D3" s="117"/>
      <c r="E3" s="117"/>
      <c r="F3" s="110"/>
      <c r="G3" s="110"/>
      <c r="H3" s="110"/>
      <c r="I3" s="117"/>
    </row>
    <row r="4" spans="1:9" s="109" customFormat="1" ht="14.25" customHeight="1">
      <c r="B4" s="117"/>
      <c r="C4" s="117"/>
      <c r="D4" s="117"/>
      <c r="E4" s="117"/>
      <c r="F4" s="110"/>
      <c r="G4" s="110"/>
      <c r="H4" s="110"/>
      <c r="I4" s="117"/>
    </row>
    <row r="5" spans="1:9" s="109" customFormat="1" ht="14.25" customHeight="1">
      <c r="A5" s="111"/>
      <c r="B5" s="117"/>
      <c r="C5" s="117"/>
      <c r="D5" s="117"/>
      <c r="E5" s="117"/>
      <c r="F5" s="110"/>
      <c r="G5" s="110"/>
      <c r="H5" s="110"/>
      <c r="I5" s="117"/>
    </row>
    <row r="6" spans="1:9" s="109" customFormat="1" ht="14.25" customHeight="1">
      <c r="A6" s="111"/>
      <c r="B6" s="117"/>
      <c r="C6" s="117"/>
      <c r="D6" s="117"/>
      <c r="E6" s="117"/>
      <c r="F6" s="110"/>
      <c r="G6" s="110"/>
      <c r="H6" s="110"/>
      <c r="I6" s="117"/>
    </row>
    <row r="7" spans="1:9" s="109" customFormat="1" ht="14.25" customHeight="1">
      <c r="A7" s="125" t="s">
        <v>79</v>
      </c>
      <c r="B7" s="125"/>
      <c r="C7" s="125"/>
      <c r="D7" s="125"/>
      <c r="E7" s="125"/>
      <c r="F7" s="125"/>
      <c r="G7" s="125"/>
      <c r="H7" s="125"/>
      <c r="I7" s="125"/>
    </row>
    <row r="8" spans="1:9" s="109" customFormat="1" ht="14.25" customHeight="1">
      <c r="A8" s="125" t="s">
        <v>554</v>
      </c>
      <c r="B8" s="125"/>
      <c r="C8" s="125"/>
      <c r="D8" s="125"/>
      <c r="E8" s="125"/>
      <c r="F8" s="125"/>
      <c r="G8" s="125"/>
      <c r="H8" s="125"/>
      <c r="I8" s="125"/>
    </row>
    <row r="9" spans="1:9" s="109" customFormat="1" ht="14.25" customHeight="1">
      <c r="A9" s="144" t="s">
        <v>550</v>
      </c>
      <c r="B9" s="144"/>
      <c r="C9" s="144"/>
      <c r="D9" s="144"/>
      <c r="E9" s="144"/>
      <c r="F9" s="144"/>
      <c r="G9" s="144"/>
      <c r="H9" s="144"/>
      <c r="I9" s="144"/>
    </row>
    <row r="10" spans="1:9" s="109" customFormat="1" ht="14.25" customHeight="1">
      <c r="A10" s="110"/>
      <c r="B10" s="110"/>
      <c r="C10" s="110"/>
      <c r="D10" s="110"/>
      <c r="E10" s="110"/>
      <c r="F10" s="110"/>
      <c r="G10" s="110"/>
      <c r="H10" s="110"/>
      <c r="I10" s="117"/>
    </row>
    <row r="11" spans="1:9" ht="18">
      <c r="A11" s="146" t="s">
        <v>466</v>
      </c>
      <c r="B11" s="127"/>
      <c r="C11" s="146" t="s">
        <v>466</v>
      </c>
      <c r="D11" s="128"/>
      <c r="E11" s="146"/>
      <c r="F11" s="128"/>
      <c r="G11" s="112"/>
    </row>
    <row r="12" spans="1:9" ht="18">
      <c r="A12" s="145" t="s">
        <v>297</v>
      </c>
      <c r="B12" s="127"/>
      <c r="C12" s="133" t="s">
        <v>532</v>
      </c>
      <c r="D12" s="137"/>
      <c r="E12" s="145"/>
      <c r="F12" s="128"/>
      <c r="G12" s="104"/>
    </row>
    <row r="13" spans="1:9" ht="17">
      <c r="A13" s="96" t="s">
        <v>464</v>
      </c>
      <c r="B13" s="96" t="s">
        <v>543</v>
      </c>
      <c r="C13" s="96" t="s">
        <v>186</v>
      </c>
      <c r="D13" s="96" t="s">
        <v>544</v>
      </c>
      <c r="E13" s="96" t="s">
        <v>545</v>
      </c>
      <c r="F13" s="96" t="s">
        <v>546</v>
      </c>
      <c r="G13" s="96" t="s">
        <v>547</v>
      </c>
    </row>
    <row r="14" spans="1:9" ht="17">
      <c r="A14" s="96" t="s">
        <v>532</v>
      </c>
      <c r="B14" s="97">
        <v>697</v>
      </c>
      <c r="C14" s="97">
        <v>747</v>
      </c>
      <c r="D14" s="97">
        <v>895</v>
      </c>
      <c r="E14" s="97">
        <v>1186</v>
      </c>
      <c r="F14" s="97">
        <v>1237</v>
      </c>
      <c r="G14" s="97">
        <v>1423</v>
      </c>
    </row>
    <row r="15" spans="1:9" ht="18">
      <c r="A15" s="145" t="s">
        <v>476</v>
      </c>
      <c r="B15" s="127"/>
      <c r="C15" s="133" t="s">
        <v>532</v>
      </c>
      <c r="D15" s="137"/>
      <c r="E15" s="145"/>
      <c r="F15" s="128"/>
      <c r="G15" s="104"/>
    </row>
    <row r="16" spans="1:9" ht="17">
      <c r="A16" s="96" t="s">
        <v>464</v>
      </c>
      <c r="B16" s="96" t="s">
        <v>543</v>
      </c>
      <c r="C16" s="96" t="s">
        <v>186</v>
      </c>
      <c r="D16" s="96" t="s">
        <v>544</v>
      </c>
      <c r="E16" s="96" t="s">
        <v>545</v>
      </c>
      <c r="F16" s="96" t="s">
        <v>546</v>
      </c>
      <c r="G16" s="96" t="s">
        <v>547</v>
      </c>
    </row>
    <row r="17" spans="1:7" ht="17">
      <c r="A17" s="96" t="s">
        <v>532</v>
      </c>
      <c r="B17" s="98">
        <v>676</v>
      </c>
      <c r="C17" s="98">
        <v>716</v>
      </c>
      <c r="D17" s="98">
        <v>898</v>
      </c>
      <c r="E17" s="98">
        <v>1294</v>
      </c>
      <c r="F17" s="98">
        <v>1421</v>
      </c>
      <c r="G17" s="98">
        <v>1634</v>
      </c>
    </row>
    <row r="18" spans="1:7" ht="18">
      <c r="A18" s="145" t="s">
        <v>477</v>
      </c>
      <c r="B18" s="127"/>
      <c r="C18" s="133" t="s">
        <v>532</v>
      </c>
      <c r="D18" s="137"/>
      <c r="E18" s="145"/>
      <c r="F18" s="128"/>
      <c r="G18" s="104"/>
    </row>
    <row r="19" spans="1:7" ht="17">
      <c r="A19" s="96" t="s">
        <v>464</v>
      </c>
      <c r="B19" s="96" t="s">
        <v>543</v>
      </c>
      <c r="C19" s="96" t="s">
        <v>186</v>
      </c>
      <c r="D19" s="96" t="s">
        <v>544</v>
      </c>
      <c r="E19" s="96" t="s">
        <v>545</v>
      </c>
      <c r="F19" s="96" t="s">
        <v>546</v>
      </c>
      <c r="G19" s="96" t="s">
        <v>547</v>
      </c>
    </row>
    <row r="20" spans="1:7" ht="17">
      <c r="A20" s="96" t="s">
        <v>532</v>
      </c>
      <c r="B20" s="97">
        <v>735</v>
      </c>
      <c r="C20" s="97">
        <v>787</v>
      </c>
      <c r="D20" s="97">
        <v>945</v>
      </c>
      <c r="E20" s="97">
        <v>1102</v>
      </c>
      <c r="F20" s="97">
        <v>1300</v>
      </c>
      <c r="G20" s="97">
        <v>1495</v>
      </c>
    </row>
    <row r="21" spans="1:7" ht="18">
      <c r="A21" s="145" t="s">
        <v>478</v>
      </c>
      <c r="B21" s="127"/>
      <c r="C21" s="133" t="s">
        <v>532</v>
      </c>
      <c r="D21" s="137"/>
      <c r="E21" s="145"/>
      <c r="F21" s="128"/>
      <c r="G21" s="104"/>
    </row>
    <row r="22" spans="1:7" ht="17">
      <c r="A22" s="96" t="s">
        <v>464</v>
      </c>
      <c r="B22" s="96" t="s">
        <v>543</v>
      </c>
      <c r="C22" s="96" t="s">
        <v>186</v>
      </c>
      <c r="D22" s="96" t="s">
        <v>544</v>
      </c>
      <c r="E22" s="96" t="s">
        <v>545</v>
      </c>
      <c r="F22" s="96" t="s">
        <v>546</v>
      </c>
      <c r="G22" s="96" t="s">
        <v>547</v>
      </c>
    </row>
    <row r="23" spans="1:7" ht="17">
      <c r="A23" s="96" t="s">
        <v>532</v>
      </c>
      <c r="B23" s="98">
        <v>697</v>
      </c>
      <c r="C23" s="98">
        <v>747</v>
      </c>
      <c r="D23" s="98">
        <v>960</v>
      </c>
      <c r="E23" s="98">
        <v>1296</v>
      </c>
      <c r="F23" s="98">
        <v>1393</v>
      </c>
      <c r="G23" s="98">
        <v>1602</v>
      </c>
    </row>
    <row r="24" spans="1:7" ht="18">
      <c r="A24" s="145" t="s">
        <v>298</v>
      </c>
      <c r="B24" s="127"/>
      <c r="C24" s="133" t="s">
        <v>532</v>
      </c>
      <c r="D24" s="137"/>
      <c r="E24" s="145"/>
      <c r="F24" s="128"/>
      <c r="G24" s="104"/>
    </row>
    <row r="25" spans="1:7" ht="17">
      <c r="A25" s="96" t="s">
        <v>464</v>
      </c>
      <c r="B25" s="96" t="s">
        <v>543</v>
      </c>
      <c r="C25" s="96" t="s">
        <v>186</v>
      </c>
      <c r="D25" s="96" t="s">
        <v>544</v>
      </c>
      <c r="E25" s="96" t="s">
        <v>545</v>
      </c>
      <c r="F25" s="96" t="s">
        <v>546</v>
      </c>
      <c r="G25" s="96" t="s">
        <v>547</v>
      </c>
    </row>
    <row r="26" spans="1:7" ht="17">
      <c r="A26" s="96" t="s">
        <v>532</v>
      </c>
      <c r="B26" s="97">
        <v>904</v>
      </c>
      <c r="C26" s="97">
        <v>1030</v>
      </c>
      <c r="D26" s="97">
        <v>1354</v>
      </c>
      <c r="E26" s="97">
        <v>1751</v>
      </c>
      <c r="F26" s="97">
        <v>1962</v>
      </c>
      <c r="G26" s="97">
        <v>2256</v>
      </c>
    </row>
    <row r="27" spans="1:7" ht="18">
      <c r="A27" s="145" t="s">
        <v>479</v>
      </c>
      <c r="B27" s="127"/>
      <c r="C27" s="133" t="s">
        <v>532</v>
      </c>
      <c r="D27" s="137"/>
      <c r="E27" s="145"/>
      <c r="F27" s="128"/>
      <c r="G27" s="104"/>
    </row>
    <row r="28" spans="1:7" ht="17">
      <c r="A28" s="96" t="s">
        <v>464</v>
      </c>
      <c r="B28" s="96" t="s">
        <v>543</v>
      </c>
      <c r="C28" s="96" t="s">
        <v>186</v>
      </c>
      <c r="D28" s="96" t="s">
        <v>544</v>
      </c>
      <c r="E28" s="96" t="s">
        <v>545</v>
      </c>
      <c r="F28" s="96" t="s">
        <v>546</v>
      </c>
      <c r="G28" s="96" t="s">
        <v>547</v>
      </c>
    </row>
    <row r="29" spans="1:7" ht="17">
      <c r="A29" s="96" t="s">
        <v>532</v>
      </c>
      <c r="B29" s="98">
        <v>727</v>
      </c>
      <c r="C29" s="98">
        <v>779</v>
      </c>
      <c r="D29" s="98">
        <v>934</v>
      </c>
      <c r="E29" s="98">
        <v>1122</v>
      </c>
      <c r="F29" s="98">
        <v>1210</v>
      </c>
      <c r="G29" s="98">
        <v>1391</v>
      </c>
    </row>
    <row r="30" spans="1:7" ht="18">
      <c r="A30" s="145" t="s">
        <v>480</v>
      </c>
      <c r="B30" s="127"/>
      <c r="C30" s="133" t="s">
        <v>532</v>
      </c>
      <c r="D30" s="137"/>
      <c r="E30" s="145"/>
      <c r="F30" s="128"/>
      <c r="G30" s="104"/>
    </row>
    <row r="31" spans="1:7" ht="17">
      <c r="A31" s="96" t="s">
        <v>464</v>
      </c>
      <c r="B31" s="96" t="s">
        <v>543</v>
      </c>
      <c r="C31" s="96" t="s">
        <v>186</v>
      </c>
      <c r="D31" s="96" t="s">
        <v>544</v>
      </c>
      <c r="E31" s="96" t="s">
        <v>545</v>
      </c>
      <c r="F31" s="96" t="s">
        <v>546</v>
      </c>
      <c r="G31" s="96" t="s">
        <v>547</v>
      </c>
    </row>
    <row r="32" spans="1:7" ht="17">
      <c r="A32" s="96" t="s">
        <v>532</v>
      </c>
      <c r="B32" s="97">
        <v>855</v>
      </c>
      <c r="C32" s="97">
        <v>915</v>
      </c>
      <c r="D32" s="97">
        <v>1109</v>
      </c>
      <c r="E32" s="97">
        <v>1458</v>
      </c>
      <c r="F32" s="97">
        <v>1716</v>
      </c>
      <c r="G32" s="97">
        <v>1973</v>
      </c>
    </row>
    <row r="33" spans="1:7" ht="18">
      <c r="A33" s="145" t="s">
        <v>299</v>
      </c>
      <c r="B33" s="127"/>
      <c r="C33" s="133" t="s">
        <v>532</v>
      </c>
      <c r="D33" s="137"/>
      <c r="E33" s="145"/>
      <c r="F33" s="128"/>
      <c r="G33" s="104"/>
    </row>
    <row r="34" spans="1:7" ht="17">
      <c r="A34" s="96" t="s">
        <v>464</v>
      </c>
      <c r="B34" s="96" t="s">
        <v>543</v>
      </c>
      <c r="C34" s="96" t="s">
        <v>186</v>
      </c>
      <c r="D34" s="96" t="s">
        <v>544</v>
      </c>
      <c r="E34" s="96" t="s">
        <v>545</v>
      </c>
      <c r="F34" s="96" t="s">
        <v>546</v>
      </c>
      <c r="G34" s="96" t="s">
        <v>547</v>
      </c>
    </row>
    <row r="35" spans="1:7" ht="17">
      <c r="A35" s="96" t="s">
        <v>532</v>
      </c>
      <c r="B35" s="98">
        <v>697</v>
      </c>
      <c r="C35" s="98">
        <v>747</v>
      </c>
      <c r="D35" s="98">
        <v>895</v>
      </c>
      <c r="E35" s="98">
        <v>1048</v>
      </c>
      <c r="F35" s="98">
        <v>1320</v>
      </c>
      <c r="G35" s="98">
        <v>1518</v>
      </c>
    </row>
    <row r="36" spans="1:7" ht="18">
      <c r="A36" s="145" t="s">
        <v>300</v>
      </c>
      <c r="B36" s="127"/>
      <c r="C36" s="133" t="s">
        <v>532</v>
      </c>
      <c r="D36" s="137"/>
      <c r="E36" s="145"/>
      <c r="F36" s="128"/>
      <c r="G36" s="104"/>
    </row>
    <row r="37" spans="1:7" ht="17">
      <c r="A37" s="96" t="s">
        <v>464</v>
      </c>
      <c r="B37" s="96" t="s">
        <v>543</v>
      </c>
      <c r="C37" s="96" t="s">
        <v>186</v>
      </c>
      <c r="D37" s="96" t="s">
        <v>544</v>
      </c>
      <c r="E37" s="96" t="s">
        <v>545</v>
      </c>
      <c r="F37" s="96" t="s">
        <v>546</v>
      </c>
      <c r="G37" s="96" t="s">
        <v>547</v>
      </c>
    </row>
    <row r="38" spans="1:7" ht="17">
      <c r="A38" s="96" t="s">
        <v>532</v>
      </c>
      <c r="B38" s="97">
        <v>697</v>
      </c>
      <c r="C38" s="97">
        <v>747</v>
      </c>
      <c r="D38" s="97">
        <v>895</v>
      </c>
      <c r="E38" s="97">
        <v>1159</v>
      </c>
      <c r="F38" s="97">
        <v>1201</v>
      </c>
      <c r="G38" s="97">
        <v>1381</v>
      </c>
    </row>
    <row r="39" spans="1:7" ht="18">
      <c r="A39" s="145" t="s">
        <v>481</v>
      </c>
      <c r="B39" s="127"/>
      <c r="C39" s="133" t="s">
        <v>532</v>
      </c>
      <c r="D39" s="137"/>
      <c r="E39" s="145"/>
      <c r="F39" s="128"/>
      <c r="G39" s="104"/>
    </row>
    <row r="40" spans="1:7" ht="17">
      <c r="A40" s="96" t="s">
        <v>464</v>
      </c>
      <c r="B40" s="96" t="s">
        <v>543</v>
      </c>
      <c r="C40" s="96" t="s">
        <v>186</v>
      </c>
      <c r="D40" s="96" t="s">
        <v>544</v>
      </c>
      <c r="E40" s="96" t="s">
        <v>545</v>
      </c>
      <c r="F40" s="96" t="s">
        <v>546</v>
      </c>
      <c r="G40" s="96" t="s">
        <v>547</v>
      </c>
    </row>
    <row r="41" spans="1:7" ht="17">
      <c r="A41" s="96" t="s">
        <v>532</v>
      </c>
      <c r="B41" s="98">
        <v>835</v>
      </c>
      <c r="C41" s="98">
        <v>894</v>
      </c>
      <c r="D41" s="98">
        <v>1074</v>
      </c>
      <c r="E41" s="98">
        <v>1283</v>
      </c>
      <c r="F41" s="98">
        <v>1596</v>
      </c>
      <c r="G41" s="98">
        <v>1835</v>
      </c>
    </row>
    <row r="42" spans="1:7" ht="18">
      <c r="A42" s="145" t="s">
        <v>301</v>
      </c>
      <c r="B42" s="127"/>
      <c r="C42" s="133" t="s">
        <v>532</v>
      </c>
      <c r="D42" s="137"/>
      <c r="E42" s="145"/>
      <c r="F42" s="128"/>
      <c r="G42" s="104"/>
    </row>
    <row r="43" spans="1:7" ht="17">
      <c r="A43" s="96" t="s">
        <v>464</v>
      </c>
      <c r="B43" s="96" t="s">
        <v>543</v>
      </c>
      <c r="C43" s="96" t="s">
        <v>186</v>
      </c>
      <c r="D43" s="96" t="s">
        <v>544</v>
      </c>
      <c r="E43" s="96" t="s">
        <v>545</v>
      </c>
      <c r="F43" s="96" t="s">
        <v>546</v>
      </c>
      <c r="G43" s="96" t="s">
        <v>547</v>
      </c>
    </row>
    <row r="44" spans="1:7" ht="17">
      <c r="A44" s="96" t="s">
        <v>532</v>
      </c>
      <c r="B44" s="97">
        <v>697</v>
      </c>
      <c r="C44" s="97">
        <v>747</v>
      </c>
      <c r="D44" s="97">
        <v>895</v>
      </c>
      <c r="E44" s="97">
        <v>1093</v>
      </c>
      <c r="F44" s="97">
        <v>1155</v>
      </c>
      <c r="G44" s="97">
        <v>1323</v>
      </c>
    </row>
    <row r="45" spans="1:7" ht="18">
      <c r="A45" s="145" t="s">
        <v>302</v>
      </c>
      <c r="B45" s="127"/>
      <c r="C45" s="133" t="s">
        <v>532</v>
      </c>
      <c r="D45" s="137"/>
      <c r="E45" s="145"/>
      <c r="F45" s="128"/>
      <c r="G45" s="104"/>
    </row>
    <row r="46" spans="1:7" ht="17">
      <c r="A46" s="96" t="s">
        <v>464</v>
      </c>
      <c r="B46" s="96" t="s">
        <v>543</v>
      </c>
      <c r="C46" s="96" t="s">
        <v>186</v>
      </c>
      <c r="D46" s="96" t="s">
        <v>544</v>
      </c>
      <c r="E46" s="96" t="s">
        <v>545</v>
      </c>
      <c r="F46" s="96" t="s">
        <v>546</v>
      </c>
      <c r="G46" s="96" t="s">
        <v>547</v>
      </c>
    </row>
    <row r="47" spans="1:7" ht="17">
      <c r="A47" s="96" t="s">
        <v>532</v>
      </c>
      <c r="B47" s="98">
        <v>697</v>
      </c>
      <c r="C47" s="98">
        <v>747</v>
      </c>
      <c r="D47" s="98">
        <v>895</v>
      </c>
      <c r="E47" s="98">
        <v>1118</v>
      </c>
      <c r="F47" s="98">
        <v>1274</v>
      </c>
      <c r="G47" s="98">
        <v>1466</v>
      </c>
    </row>
    <row r="48" spans="1:7" ht="18">
      <c r="A48" s="145" t="s">
        <v>303</v>
      </c>
      <c r="B48" s="127"/>
      <c r="C48" s="133" t="s">
        <v>532</v>
      </c>
      <c r="D48" s="137"/>
      <c r="E48" s="145"/>
      <c r="F48" s="128"/>
      <c r="G48" s="104"/>
    </row>
    <row r="49" spans="1:7" ht="17">
      <c r="A49" s="96" t="s">
        <v>464</v>
      </c>
      <c r="B49" s="96" t="s">
        <v>543</v>
      </c>
      <c r="C49" s="96" t="s">
        <v>186</v>
      </c>
      <c r="D49" s="96" t="s">
        <v>544</v>
      </c>
      <c r="E49" s="96" t="s">
        <v>545</v>
      </c>
      <c r="F49" s="96" t="s">
        <v>546</v>
      </c>
      <c r="G49" s="96" t="s">
        <v>547</v>
      </c>
    </row>
    <row r="50" spans="1:7" ht="17">
      <c r="A50" s="96" t="s">
        <v>532</v>
      </c>
      <c r="B50" s="97">
        <v>697</v>
      </c>
      <c r="C50" s="97">
        <v>747</v>
      </c>
      <c r="D50" s="97">
        <v>895</v>
      </c>
      <c r="E50" s="97">
        <v>1048</v>
      </c>
      <c r="F50" s="97">
        <v>1297</v>
      </c>
      <c r="G50" s="97">
        <v>1492</v>
      </c>
    </row>
    <row r="51" spans="1:7" ht="18">
      <c r="A51" s="145" t="s">
        <v>482</v>
      </c>
      <c r="B51" s="127"/>
      <c r="C51" s="133" t="s">
        <v>532</v>
      </c>
      <c r="D51" s="137"/>
      <c r="E51" s="145"/>
      <c r="F51" s="128"/>
      <c r="G51" s="104"/>
    </row>
    <row r="52" spans="1:7" ht="17">
      <c r="A52" s="96" t="s">
        <v>464</v>
      </c>
      <c r="B52" s="96" t="s">
        <v>543</v>
      </c>
      <c r="C52" s="96" t="s">
        <v>186</v>
      </c>
      <c r="D52" s="96" t="s">
        <v>544</v>
      </c>
      <c r="E52" s="96" t="s">
        <v>545</v>
      </c>
      <c r="F52" s="96" t="s">
        <v>546</v>
      </c>
      <c r="G52" s="96" t="s">
        <v>547</v>
      </c>
    </row>
    <row r="53" spans="1:7" ht="17">
      <c r="A53" s="96" t="s">
        <v>532</v>
      </c>
      <c r="B53" s="98">
        <v>855</v>
      </c>
      <c r="C53" s="98">
        <v>915</v>
      </c>
      <c r="D53" s="98">
        <v>1109</v>
      </c>
      <c r="E53" s="98">
        <v>1458</v>
      </c>
      <c r="F53" s="98">
        <v>1716</v>
      </c>
      <c r="G53" s="98">
        <v>1973</v>
      </c>
    </row>
    <row r="54" spans="1:7" ht="18">
      <c r="A54" s="145" t="s">
        <v>483</v>
      </c>
      <c r="B54" s="127"/>
      <c r="C54" s="133" t="s">
        <v>532</v>
      </c>
      <c r="D54" s="137"/>
      <c r="E54" s="145"/>
      <c r="F54" s="128"/>
      <c r="G54" s="104"/>
    </row>
    <row r="55" spans="1:7" ht="17">
      <c r="A55" s="96" t="s">
        <v>464</v>
      </c>
      <c r="B55" s="96" t="s">
        <v>543</v>
      </c>
      <c r="C55" s="96" t="s">
        <v>186</v>
      </c>
      <c r="D55" s="96" t="s">
        <v>544</v>
      </c>
      <c r="E55" s="96" t="s">
        <v>545</v>
      </c>
      <c r="F55" s="96" t="s">
        <v>546</v>
      </c>
      <c r="G55" s="96" t="s">
        <v>547</v>
      </c>
    </row>
    <row r="56" spans="1:7" ht="17">
      <c r="A56" s="96" t="s">
        <v>532</v>
      </c>
      <c r="B56" s="97">
        <v>697</v>
      </c>
      <c r="C56" s="97">
        <v>747</v>
      </c>
      <c r="D56" s="97">
        <v>895</v>
      </c>
      <c r="E56" s="97">
        <v>1225</v>
      </c>
      <c r="F56" s="97">
        <v>1297</v>
      </c>
      <c r="G56" s="97">
        <v>1492</v>
      </c>
    </row>
    <row r="57" spans="1:7" ht="18">
      <c r="A57" s="145" t="s">
        <v>484</v>
      </c>
      <c r="B57" s="127"/>
      <c r="C57" s="133" t="s">
        <v>532</v>
      </c>
      <c r="D57" s="137"/>
      <c r="E57" s="145"/>
      <c r="F57" s="128"/>
      <c r="G57" s="104"/>
    </row>
    <row r="58" spans="1:7" ht="17">
      <c r="A58" s="96" t="s">
        <v>464</v>
      </c>
      <c r="B58" s="96" t="s">
        <v>543</v>
      </c>
      <c r="C58" s="96" t="s">
        <v>186</v>
      </c>
      <c r="D58" s="96" t="s">
        <v>544</v>
      </c>
      <c r="E58" s="96" t="s">
        <v>545</v>
      </c>
      <c r="F58" s="96" t="s">
        <v>546</v>
      </c>
      <c r="G58" s="96" t="s">
        <v>547</v>
      </c>
    </row>
    <row r="59" spans="1:7" ht="17">
      <c r="A59" s="96" t="s">
        <v>532</v>
      </c>
      <c r="B59" s="98">
        <v>1098</v>
      </c>
      <c r="C59" s="98">
        <v>1253</v>
      </c>
      <c r="D59" s="98">
        <v>1454</v>
      </c>
      <c r="E59" s="98">
        <v>1850</v>
      </c>
      <c r="F59" s="98">
        <v>2213</v>
      </c>
      <c r="G59" s="98">
        <v>2545</v>
      </c>
    </row>
    <row r="60" spans="1:7" ht="18">
      <c r="A60" s="145" t="s">
        <v>304</v>
      </c>
      <c r="B60" s="127"/>
      <c r="C60" s="133" t="s">
        <v>532</v>
      </c>
      <c r="D60" s="137"/>
      <c r="E60" s="145"/>
      <c r="F60" s="128"/>
      <c r="G60" s="104"/>
    </row>
    <row r="61" spans="1:7" ht="17">
      <c r="A61" s="96" t="s">
        <v>464</v>
      </c>
      <c r="B61" s="96" t="s">
        <v>543</v>
      </c>
      <c r="C61" s="96" t="s">
        <v>186</v>
      </c>
      <c r="D61" s="96" t="s">
        <v>544</v>
      </c>
      <c r="E61" s="96" t="s">
        <v>545</v>
      </c>
      <c r="F61" s="96" t="s">
        <v>546</v>
      </c>
      <c r="G61" s="96" t="s">
        <v>547</v>
      </c>
    </row>
    <row r="62" spans="1:7" ht="17">
      <c r="A62" s="96" t="s">
        <v>532</v>
      </c>
      <c r="B62" s="97">
        <v>697</v>
      </c>
      <c r="C62" s="97">
        <v>747</v>
      </c>
      <c r="D62" s="97">
        <v>895</v>
      </c>
      <c r="E62" s="97">
        <v>1048</v>
      </c>
      <c r="F62" s="97">
        <v>1155</v>
      </c>
      <c r="G62" s="97">
        <v>1300</v>
      </c>
    </row>
    <row r="63" spans="1:7" ht="18">
      <c r="A63" s="145" t="s">
        <v>305</v>
      </c>
      <c r="B63" s="127"/>
      <c r="C63" s="133" t="s">
        <v>532</v>
      </c>
      <c r="D63" s="137"/>
      <c r="E63" s="145"/>
      <c r="F63" s="128"/>
      <c r="G63" s="104"/>
    </row>
    <row r="64" spans="1:7" ht="17">
      <c r="A64" s="96" t="s">
        <v>464</v>
      </c>
      <c r="B64" s="96" t="s">
        <v>543</v>
      </c>
      <c r="C64" s="96" t="s">
        <v>186</v>
      </c>
      <c r="D64" s="96" t="s">
        <v>544</v>
      </c>
      <c r="E64" s="96" t="s">
        <v>545</v>
      </c>
      <c r="F64" s="96" t="s">
        <v>546</v>
      </c>
      <c r="G64" s="96" t="s">
        <v>547</v>
      </c>
    </row>
    <row r="65" spans="1:7" ht="17">
      <c r="A65" s="96" t="s">
        <v>532</v>
      </c>
      <c r="B65" s="98">
        <v>697</v>
      </c>
      <c r="C65" s="98">
        <v>747</v>
      </c>
      <c r="D65" s="98">
        <v>895</v>
      </c>
      <c r="E65" s="98">
        <v>1048</v>
      </c>
      <c r="F65" s="98">
        <v>1386</v>
      </c>
      <c r="G65" s="98">
        <v>1594</v>
      </c>
    </row>
    <row r="66" spans="1:7" ht="18">
      <c r="A66" s="145" t="s">
        <v>485</v>
      </c>
      <c r="B66" s="127"/>
      <c r="C66" s="133" t="s">
        <v>532</v>
      </c>
      <c r="D66" s="137"/>
      <c r="E66" s="145"/>
      <c r="F66" s="128"/>
      <c r="G66" s="104"/>
    </row>
    <row r="67" spans="1:7" ht="17">
      <c r="A67" s="96" t="s">
        <v>464</v>
      </c>
      <c r="B67" s="96" t="s">
        <v>543</v>
      </c>
      <c r="C67" s="96" t="s">
        <v>186</v>
      </c>
      <c r="D67" s="96" t="s">
        <v>544</v>
      </c>
      <c r="E67" s="96" t="s">
        <v>545</v>
      </c>
      <c r="F67" s="96" t="s">
        <v>546</v>
      </c>
      <c r="G67" s="96" t="s">
        <v>547</v>
      </c>
    </row>
    <row r="68" spans="1:7" ht="17">
      <c r="A68" s="96" t="s">
        <v>532</v>
      </c>
      <c r="B68" s="97">
        <v>775</v>
      </c>
      <c r="C68" s="97">
        <v>831</v>
      </c>
      <c r="D68" s="97">
        <v>997</v>
      </c>
      <c r="E68" s="97">
        <v>1152</v>
      </c>
      <c r="F68" s="97">
        <v>1285</v>
      </c>
      <c r="G68" s="97">
        <v>1418</v>
      </c>
    </row>
    <row r="69" spans="1:7" ht="18">
      <c r="A69" s="145" t="s">
        <v>486</v>
      </c>
      <c r="B69" s="127"/>
      <c r="C69" s="133" t="s">
        <v>532</v>
      </c>
      <c r="D69" s="137"/>
      <c r="E69" s="145"/>
      <c r="F69" s="128"/>
      <c r="G69" s="104"/>
    </row>
    <row r="70" spans="1:7" ht="17">
      <c r="A70" s="96" t="s">
        <v>464</v>
      </c>
      <c r="B70" s="96" t="s">
        <v>543</v>
      </c>
      <c r="C70" s="96" t="s">
        <v>186</v>
      </c>
      <c r="D70" s="96" t="s">
        <v>544</v>
      </c>
      <c r="E70" s="96" t="s">
        <v>545</v>
      </c>
      <c r="F70" s="96" t="s">
        <v>546</v>
      </c>
      <c r="G70" s="96" t="s">
        <v>547</v>
      </c>
    </row>
    <row r="71" spans="1:7" ht="17">
      <c r="A71" s="96" t="s">
        <v>532</v>
      </c>
      <c r="B71" s="98">
        <v>813</v>
      </c>
      <c r="C71" s="98">
        <v>880</v>
      </c>
      <c r="D71" s="98">
        <v>1156</v>
      </c>
      <c r="E71" s="98">
        <v>1648</v>
      </c>
      <c r="F71" s="98">
        <v>1948</v>
      </c>
      <c r="G71" s="98">
        <v>2240</v>
      </c>
    </row>
    <row r="72" spans="1:7" ht="18">
      <c r="A72" s="145" t="s">
        <v>487</v>
      </c>
      <c r="B72" s="127"/>
      <c r="C72" s="133" t="s">
        <v>532</v>
      </c>
      <c r="D72" s="137"/>
      <c r="E72" s="145"/>
      <c r="F72" s="128"/>
      <c r="G72" s="104"/>
    </row>
    <row r="73" spans="1:7" ht="17">
      <c r="A73" s="96" t="s">
        <v>464</v>
      </c>
      <c r="B73" s="96" t="s">
        <v>543</v>
      </c>
      <c r="C73" s="96" t="s">
        <v>186</v>
      </c>
      <c r="D73" s="96" t="s">
        <v>544</v>
      </c>
      <c r="E73" s="96" t="s">
        <v>545</v>
      </c>
      <c r="F73" s="96" t="s">
        <v>546</v>
      </c>
      <c r="G73" s="96" t="s">
        <v>547</v>
      </c>
    </row>
    <row r="74" spans="1:7" ht="17">
      <c r="A74" s="96" t="s">
        <v>532</v>
      </c>
      <c r="B74" s="97">
        <v>741</v>
      </c>
      <c r="C74" s="97">
        <v>793</v>
      </c>
      <c r="D74" s="97">
        <v>952</v>
      </c>
      <c r="E74" s="97">
        <v>1160</v>
      </c>
      <c r="F74" s="97">
        <v>1240</v>
      </c>
      <c r="G74" s="97">
        <v>1426</v>
      </c>
    </row>
    <row r="75" spans="1:7" ht="18">
      <c r="A75" s="145" t="s">
        <v>488</v>
      </c>
      <c r="B75" s="127"/>
      <c r="C75" s="133" t="s">
        <v>532</v>
      </c>
      <c r="D75" s="137"/>
      <c r="E75" s="145"/>
      <c r="F75" s="128"/>
      <c r="G75" s="104"/>
    </row>
    <row r="76" spans="1:7" ht="17">
      <c r="A76" s="96" t="s">
        <v>464</v>
      </c>
      <c r="B76" s="96" t="s">
        <v>543</v>
      </c>
      <c r="C76" s="96" t="s">
        <v>186</v>
      </c>
      <c r="D76" s="96" t="s">
        <v>544</v>
      </c>
      <c r="E76" s="96" t="s">
        <v>545</v>
      </c>
      <c r="F76" s="96" t="s">
        <v>546</v>
      </c>
      <c r="G76" s="96" t="s">
        <v>547</v>
      </c>
    </row>
    <row r="77" spans="1:7" ht="17">
      <c r="A77" s="96" t="s">
        <v>532</v>
      </c>
      <c r="B77" s="98">
        <v>1098</v>
      </c>
      <c r="C77" s="98">
        <v>1253</v>
      </c>
      <c r="D77" s="98">
        <v>1454</v>
      </c>
      <c r="E77" s="98">
        <v>1850</v>
      </c>
      <c r="F77" s="98">
        <v>2213</v>
      </c>
      <c r="G77" s="98">
        <v>2545</v>
      </c>
    </row>
    <row r="78" spans="1:7" ht="18">
      <c r="A78" s="145" t="s">
        <v>306</v>
      </c>
      <c r="B78" s="127"/>
      <c r="C78" s="133" t="s">
        <v>532</v>
      </c>
      <c r="D78" s="137"/>
      <c r="E78" s="145"/>
      <c r="F78" s="128"/>
      <c r="G78" s="104"/>
    </row>
    <row r="79" spans="1:7" ht="17">
      <c r="A79" s="96" t="s">
        <v>464</v>
      </c>
      <c r="B79" s="96" t="s">
        <v>543</v>
      </c>
      <c r="C79" s="96" t="s">
        <v>186</v>
      </c>
      <c r="D79" s="96" t="s">
        <v>544</v>
      </c>
      <c r="E79" s="96" t="s">
        <v>545</v>
      </c>
      <c r="F79" s="96" t="s">
        <v>546</v>
      </c>
      <c r="G79" s="96" t="s">
        <v>547</v>
      </c>
    </row>
    <row r="80" spans="1:7" ht="17">
      <c r="A80" s="96" t="s">
        <v>532</v>
      </c>
      <c r="B80" s="97">
        <v>697</v>
      </c>
      <c r="C80" s="97">
        <v>747</v>
      </c>
      <c r="D80" s="97">
        <v>895</v>
      </c>
      <c r="E80" s="97">
        <v>1099</v>
      </c>
      <c r="F80" s="97">
        <v>1225</v>
      </c>
      <c r="G80" s="97">
        <v>1409</v>
      </c>
    </row>
    <row r="81" spans="1:7" ht="18">
      <c r="A81" s="145" t="s">
        <v>307</v>
      </c>
      <c r="B81" s="127"/>
      <c r="C81" s="133" t="s">
        <v>532</v>
      </c>
      <c r="D81" s="137"/>
      <c r="E81" s="145"/>
      <c r="F81" s="128"/>
      <c r="G81" s="104"/>
    </row>
    <row r="82" spans="1:7" ht="17">
      <c r="A82" s="96" t="s">
        <v>464</v>
      </c>
      <c r="B82" s="96" t="s">
        <v>543</v>
      </c>
      <c r="C82" s="96" t="s">
        <v>186</v>
      </c>
      <c r="D82" s="96" t="s">
        <v>544</v>
      </c>
      <c r="E82" s="96" t="s">
        <v>545</v>
      </c>
      <c r="F82" s="96" t="s">
        <v>546</v>
      </c>
      <c r="G82" s="96" t="s">
        <v>547</v>
      </c>
    </row>
    <row r="83" spans="1:7" ht="17">
      <c r="A83" s="96" t="s">
        <v>532</v>
      </c>
      <c r="B83" s="98">
        <v>697</v>
      </c>
      <c r="C83" s="98">
        <v>747</v>
      </c>
      <c r="D83" s="98">
        <v>895</v>
      </c>
      <c r="E83" s="98">
        <v>1189</v>
      </c>
      <c r="F83" s="98">
        <v>1360</v>
      </c>
      <c r="G83" s="98">
        <v>1564</v>
      </c>
    </row>
    <row r="84" spans="1:7" ht="18">
      <c r="A84" s="145" t="s">
        <v>489</v>
      </c>
      <c r="B84" s="127"/>
      <c r="C84" s="133" t="s">
        <v>532</v>
      </c>
      <c r="D84" s="137"/>
      <c r="E84" s="145"/>
      <c r="F84" s="128"/>
      <c r="G84" s="104"/>
    </row>
    <row r="85" spans="1:7" ht="17">
      <c r="A85" s="96" t="s">
        <v>464</v>
      </c>
      <c r="B85" s="96" t="s">
        <v>543</v>
      </c>
      <c r="C85" s="96" t="s">
        <v>186</v>
      </c>
      <c r="D85" s="96" t="s">
        <v>544</v>
      </c>
      <c r="E85" s="96" t="s">
        <v>545</v>
      </c>
      <c r="F85" s="96" t="s">
        <v>546</v>
      </c>
      <c r="G85" s="96" t="s">
        <v>547</v>
      </c>
    </row>
    <row r="86" spans="1:7" ht="17">
      <c r="A86" s="96" t="s">
        <v>532</v>
      </c>
      <c r="B86" s="97">
        <v>760</v>
      </c>
      <c r="C86" s="97">
        <v>815</v>
      </c>
      <c r="D86" s="97">
        <v>978</v>
      </c>
      <c r="E86" s="97">
        <v>1210</v>
      </c>
      <c r="F86" s="97">
        <v>1355</v>
      </c>
      <c r="G86" s="97">
        <v>1558</v>
      </c>
    </row>
    <row r="87" spans="1:7" ht="18">
      <c r="A87" s="145" t="s">
        <v>308</v>
      </c>
      <c r="B87" s="127"/>
      <c r="C87" s="133" t="s">
        <v>532</v>
      </c>
      <c r="D87" s="137"/>
      <c r="E87" s="145"/>
      <c r="F87" s="128"/>
      <c r="G87" s="104"/>
    </row>
    <row r="88" spans="1:7" ht="17">
      <c r="A88" s="96" t="s">
        <v>464</v>
      </c>
      <c r="B88" s="96" t="s">
        <v>543</v>
      </c>
      <c r="C88" s="96" t="s">
        <v>186</v>
      </c>
      <c r="D88" s="96" t="s">
        <v>544</v>
      </c>
      <c r="E88" s="96" t="s">
        <v>545</v>
      </c>
      <c r="F88" s="96" t="s">
        <v>546</v>
      </c>
      <c r="G88" s="96" t="s">
        <v>547</v>
      </c>
    </row>
    <row r="89" spans="1:7" ht="17">
      <c r="A89" s="96" t="s">
        <v>532</v>
      </c>
      <c r="B89" s="98">
        <v>697</v>
      </c>
      <c r="C89" s="98">
        <v>747</v>
      </c>
      <c r="D89" s="98">
        <v>895</v>
      </c>
      <c r="E89" s="98">
        <v>1048</v>
      </c>
      <c r="F89" s="98">
        <v>1155</v>
      </c>
      <c r="G89" s="98">
        <v>1300</v>
      </c>
    </row>
    <row r="90" spans="1:7" ht="18">
      <c r="A90" s="145" t="s">
        <v>490</v>
      </c>
      <c r="B90" s="127"/>
      <c r="C90" s="133" t="s">
        <v>532</v>
      </c>
      <c r="D90" s="137"/>
      <c r="E90" s="145"/>
      <c r="F90" s="128"/>
      <c r="G90" s="104"/>
    </row>
    <row r="91" spans="1:7" ht="17">
      <c r="A91" s="96" t="s">
        <v>464</v>
      </c>
      <c r="B91" s="96" t="s">
        <v>543</v>
      </c>
      <c r="C91" s="96" t="s">
        <v>186</v>
      </c>
      <c r="D91" s="96" t="s">
        <v>544</v>
      </c>
      <c r="E91" s="96" t="s">
        <v>545</v>
      </c>
      <c r="F91" s="96" t="s">
        <v>546</v>
      </c>
      <c r="G91" s="96" t="s">
        <v>547</v>
      </c>
    </row>
    <row r="92" spans="1:7" ht="17">
      <c r="A92" s="96" t="s">
        <v>532</v>
      </c>
      <c r="B92" s="97">
        <v>835</v>
      </c>
      <c r="C92" s="97">
        <v>894</v>
      </c>
      <c r="D92" s="97">
        <v>1074</v>
      </c>
      <c r="E92" s="97">
        <v>1283</v>
      </c>
      <c r="F92" s="97">
        <v>1596</v>
      </c>
      <c r="G92" s="97">
        <v>1835</v>
      </c>
    </row>
    <row r="93" spans="1:7" ht="18">
      <c r="A93" s="145" t="s">
        <v>309</v>
      </c>
      <c r="B93" s="127"/>
      <c r="C93" s="133" t="s">
        <v>532</v>
      </c>
      <c r="D93" s="137"/>
      <c r="E93" s="145"/>
      <c r="F93" s="128"/>
      <c r="G93" s="104"/>
    </row>
    <row r="94" spans="1:7" ht="17">
      <c r="A94" s="96" t="s">
        <v>464</v>
      </c>
      <c r="B94" s="96" t="s">
        <v>543</v>
      </c>
      <c r="C94" s="96" t="s">
        <v>186</v>
      </c>
      <c r="D94" s="96" t="s">
        <v>544</v>
      </c>
      <c r="E94" s="96" t="s">
        <v>545</v>
      </c>
      <c r="F94" s="96" t="s">
        <v>546</v>
      </c>
      <c r="G94" s="96" t="s">
        <v>547</v>
      </c>
    </row>
    <row r="95" spans="1:7" ht="17">
      <c r="A95" s="96" t="s">
        <v>532</v>
      </c>
      <c r="B95" s="98">
        <v>697</v>
      </c>
      <c r="C95" s="98">
        <v>747</v>
      </c>
      <c r="D95" s="98">
        <v>895</v>
      </c>
      <c r="E95" s="98">
        <v>1081</v>
      </c>
      <c r="F95" s="98">
        <v>1155</v>
      </c>
      <c r="G95" s="98">
        <v>1300</v>
      </c>
    </row>
    <row r="96" spans="1:7" ht="18">
      <c r="A96" s="145" t="s">
        <v>310</v>
      </c>
      <c r="B96" s="127"/>
      <c r="C96" s="133" t="s">
        <v>532</v>
      </c>
      <c r="D96" s="137"/>
      <c r="E96" s="145"/>
      <c r="F96" s="128"/>
      <c r="G96" s="104"/>
    </row>
    <row r="97" spans="1:7" ht="17">
      <c r="A97" s="96" t="s">
        <v>464</v>
      </c>
      <c r="B97" s="96" t="s">
        <v>543</v>
      </c>
      <c r="C97" s="96" t="s">
        <v>186</v>
      </c>
      <c r="D97" s="96" t="s">
        <v>544</v>
      </c>
      <c r="E97" s="96" t="s">
        <v>545</v>
      </c>
      <c r="F97" s="96" t="s">
        <v>546</v>
      </c>
      <c r="G97" s="96" t="s">
        <v>547</v>
      </c>
    </row>
    <row r="98" spans="1:7" ht="17">
      <c r="A98" s="96" t="s">
        <v>532</v>
      </c>
      <c r="B98" s="97">
        <v>697</v>
      </c>
      <c r="C98" s="97">
        <v>747</v>
      </c>
      <c r="D98" s="97">
        <v>895</v>
      </c>
      <c r="E98" s="97">
        <v>1164</v>
      </c>
      <c r="F98" s="97">
        <v>1462</v>
      </c>
      <c r="G98" s="97">
        <v>1681</v>
      </c>
    </row>
    <row r="99" spans="1:7" ht="18">
      <c r="A99" s="145" t="s">
        <v>311</v>
      </c>
      <c r="B99" s="127"/>
      <c r="C99" s="133" t="s">
        <v>532</v>
      </c>
      <c r="D99" s="137"/>
      <c r="E99" s="145"/>
      <c r="F99" s="128"/>
      <c r="G99" s="104"/>
    </row>
    <row r="100" spans="1:7" ht="17">
      <c r="A100" s="96" t="s">
        <v>464</v>
      </c>
      <c r="B100" s="96" t="s">
        <v>543</v>
      </c>
      <c r="C100" s="96" t="s">
        <v>186</v>
      </c>
      <c r="D100" s="96" t="s">
        <v>544</v>
      </c>
      <c r="E100" s="96" t="s">
        <v>545</v>
      </c>
      <c r="F100" s="96" t="s">
        <v>546</v>
      </c>
      <c r="G100" s="96" t="s">
        <v>547</v>
      </c>
    </row>
    <row r="101" spans="1:7" ht="17">
      <c r="A101" s="96" t="s">
        <v>532</v>
      </c>
      <c r="B101" s="98">
        <v>697</v>
      </c>
      <c r="C101" s="98">
        <v>747</v>
      </c>
      <c r="D101" s="98">
        <v>895</v>
      </c>
      <c r="E101" s="98">
        <v>1196</v>
      </c>
      <c r="F101" s="98">
        <v>1201</v>
      </c>
      <c r="G101" s="98">
        <v>1381</v>
      </c>
    </row>
    <row r="102" spans="1:7" ht="18">
      <c r="A102" s="145" t="s">
        <v>312</v>
      </c>
      <c r="B102" s="127"/>
      <c r="C102" s="133" t="s">
        <v>532</v>
      </c>
      <c r="D102" s="137"/>
      <c r="E102" s="145"/>
      <c r="F102" s="128"/>
      <c r="G102" s="104"/>
    </row>
    <row r="103" spans="1:7" ht="17">
      <c r="A103" s="96" t="s">
        <v>464</v>
      </c>
      <c r="B103" s="96" t="s">
        <v>543</v>
      </c>
      <c r="C103" s="96" t="s">
        <v>186</v>
      </c>
      <c r="D103" s="96" t="s">
        <v>544</v>
      </c>
      <c r="E103" s="96" t="s">
        <v>545</v>
      </c>
      <c r="F103" s="96" t="s">
        <v>546</v>
      </c>
      <c r="G103" s="96" t="s">
        <v>547</v>
      </c>
    </row>
    <row r="104" spans="1:7" ht="17">
      <c r="A104" s="96" t="s">
        <v>532</v>
      </c>
      <c r="B104" s="97">
        <v>697</v>
      </c>
      <c r="C104" s="97">
        <v>747</v>
      </c>
      <c r="D104" s="97">
        <v>895</v>
      </c>
      <c r="E104" s="97">
        <v>1070</v>
      </c>
      <c r="F104" s="97">
        <v>1155</v>
      </c>
      <c r="G104" s="97">
        <v>1326</v>
      </c>
    </row>
    <row r="105" spans="1:7" ht="18">
      <c r="A105" s="145" t="s">
        <v>491</v>
      </c>
      <c r="B105" s="127"/>
      <c r="C105" s="133" t="s">
        <v>532</v>
      </c>
      <c r="D105" s="137"/>
      <c r="E105" s="145"/>
      <c r="F105" s="128"/>
      <c r="G105" s="104"/>
    </row>
    <row r="106" spans="1:7" ht="17">
      <c r="A106" s="96" t="s">
        <v>464</v>
      </c>
      <c r="B106" s="96" t="s">
        <v>543</v>
      </c>
      <c r="C106" s="96" t="s">
        <v>186</v>
      </c>
      <c r="D106" s="96" t="s">
        <v>544</v>
      </c>
      <c r="E106" s="96" t="s">
        <v>545</v>
      </c>
      <c r="F106" s="96" t="s">
        <v>546</v>
      </c>
      <c r="G106" s="96" t="s">
        <v>547</v>
      </c>
    </row>
    <row r="107" spans="1:7" ht="17">
      <c r="A107" s="96" t="s">
        <v>532</v>
      </c>
      <c r="B107" s="98">
        <v>1012</v>
      </c>
      <c r="C107" s="98">
        <v>1019</v>
      </c>
      <c r="D107" s="98">
        <v>1348</v>
      </c>
      <c r="E107" s="98">
        <v>1820</v>
      </c>
      <c r="F107" s="98">
        <v>1822</v>
      </c>
      <c r="G107" s="98">
        <v>2095</v>
      </c>
    </row>
    <row r="108" spans="1:7" ht="18">
      <c r="A108" s="145" t="s">
        <v>313</v>
      </c>
      <c r="B108" s="127"/>
      <c r="C108" s="133" t="s">
        <v>532</v>
      </c>
      <c r="D108" s="137"/>
      <c r="E108" s="145"/>
      <c r="F108" s="128"/>
      <c r="G108" s="104"/>
    </row>
    <row r="109" spans="1:7" ht="17">
      <c r="A109" s="96" t="s">
        <v>464</v>
      </c>
      <c r="B109" s="96" t="s">
        <v>543</v>
      </c>
      <c r="C109" s="96" t="s">
        <v>186</v>
      </c>
      <c r="D109" s="96" t="s">
        <v>544</v>
      </c>
      <c r="E109" s="96" t="s">
        <v>545</v>
      </c>
      <c r="F109" s="96" t="s">
        <v>546</v>
      </c>
      <c r="G109" s="96" t="s">
        <v>547</v>
      </c>
    </row>
    <row r="110" spans="1:7" ht="17">
      <c r="A110" s="96" t="s">
        <v>532</v>
      </c>
      <c r="B110" s="97">
        <v>697</v>
      </c>
      <c r="C110" s="97">
        <v>747</v>
      </c>
      <c r="D110" s="97">
        <v>895</v>
      </c>
      <c r="E110" s="97">
        <v>1048</v>
      </c>
      <c r="F110" s="97">
        <v>1201</v>
      </c>
      <c r="G110" s="97">
        <v>1381</v>
      </c>
    </row>
    <row r="111" spans="1:7" ht="18">
      <c r="A111" s="145" t="s">
        <v>314</v>
      </c>
      <c r="B111" s="127"/>
      <c r="C111" s="133" t="s">
        <v>532</v>
      </c>
      <c r="D111" s="137"/>
      <c r="E111" s="145"/>
      <c r="F111" s="128"/>
      <c r="G111" s="104"/>
    </row>
    <row r="112" spans="1:7" ht="17">
      <c r="A112" s="96" t="s">
        <v>464</v>
      </c>
      <c r="B112" s="96" t="s">
        <v>543</v>
      </c>
      <c r="C112" s="96" t="s">
        <v>186</v>
      </c>
      <c r="D112" s="96" t="s">
        <v>544</v>
      </c>
      <c r="E112" s="96" t="s">
        <v>545</v>
      </c>
      <c r="F112" s="96" t="s">
        <v>546</v>
      </c>
      <c r="G112" s="96" t="s">
        <v>547</v>
      </c>
    </row>
    <row r="113" spans="1:7" ht="17">
      <c r="A113" s="96" t="s">
        <v>532</v>
      </c>
      <c r="B113" s="98">
        <v>697</v>
      </c>
      <c r="C113" s="98">
        <v>747</v>
      </c>
      <c r="D113" s="98">
        <v>895</v>
      </c>
      <c r="E113" s="98">
        <v>1112</v>
      </c>
      <c r="F113" s="98">
        <v>1252</v>
      </c>
      <c r="G113" s="98">
        <v>1439</v>
      </c>
    </row>
    <row r="114" spans="1:7" ht="18">
      <c r="A114" s="145" t="s">
        <v>315</v>
      </c>
      <c r="B114" s="127"/>
      <c r="C114" s="133" t="s">
        <v>532</v>
      </c>
      <c r="D114" s="137"/>
      <c r="E114" s="145"/>
      <c r="F114" s="128"/>
      <c r="G114" s="104"/>
    </row>
    <row r="115" spans="1:7" ht="17">
      <c r="A115" s="96" t="s">
        <v>464</v>
      </c>
      <c r="B115" s="96" t="s">
        <v>543</v>
      </c>
      <c r="C115" s="96" t="s">
        <v>186</v>
      </c>
      <c r="D115" s="96" t="s">
        <v>544</v>
      </c>
      <c r="E115" s="96" t="s">
        <v>545</v>
      </c>
      <c r="F115" s="96" t="s">
        <v>546</v>
      </c>
      <c r="G115" s="96" t="s">
        <v>547</v>
      </c>
    </row>
    <row r="116" spans="1:7" ht="17">
      <c r="A116" s="96" t="s">
        <v>532</v>
      </c>
      <c r="B116" s="97">
        <v>697</v>
      </c>
      <c r="C116" s="97">
        <v>747</v>
      </c>
      <c r="D116" s="97">
        <v>895</v>
      </c>
      <c r="E116" s="97">
        <v>1048</v>
      </c>
      <c r="F116" s="97">
        <v>1201</v>
      </c>
      <c r="G116" s="97">
        <v>1381</v>
      </c>
    </row>
    <row r="117" spans="1:7" ht="18">
      <c r="A117" s="145" t="s">
        <v>316</v>
      </c>
      <c r="B117" s="127"/>
      <c r="C117" s="133" t="s">
        <v>532</v>
      </c>
      <c r="D117" s="137"/>
      <c r="E117" s="145"/>
      <c r="F117" s="128"/>
      <c r="G117" s="104"/>
    </row>
    <row r="118" spans="1:7" ht="17">
      <c r="A118" s="96" t="s">
        <v>464</v>
      </c>
      <c r="B118" s="96" t="s">
        <v>543</v>
      </c>
      <c r="C118" s="96" t="s">
        <v>186</v>
      </c>
      <c r="D118" s="96" t="s">
        <v>544</v>
      </c>
      <c r="E118" s="96" t="s">
        <v>545</v>
      </c>
      <c r="F118" s="96" t="s">
        <v>546</v>
      </c>
      <c r="G118" s="96" t="s">
        <v>547</v>
      </c>
    </row>
    <row r="119" spans="1:7" ht="17">
      <c r="A119" s="96" t="s">
        <v>532</v>
      </c>
      <c r="B119" s="98">
        <v>697</v>
      </c>
      <c r="C119" s="98">
        <v>747</v>
      </c>
      <c r="D119" s="98">
        <v>895</v>
      </c>
      <c r="E119" s="98">
        <v>1062</v>
      </c>
      <c r="F119" s="98">
        <v>1177</v>
      </c>
      <c r="G119" s="98">
        <v>1354</v>
      </c>
    </row>
    <row r="120" spans="1:7" ht="18">
      <c r="A120" s="145" t="s">
        <v>492</v>
      </c>
      <c r="B120" s="127"/>
      <c r="C120" s="133" t="s">
        <v>532</v>
      </c>
      <c r="D120" s="137"/>
      <c r="E120" s="145"/>
      <c r="F120" s="128"/>
      <c r="G120" s="104"/>
    </row>
    <row r="121" spans="1:7" ht="17">
      <c r="A121" s="96" t="s">
        <v>464</v>
      </c>
      <c r="B121" s="96" t="s">
        <v>543</v>
      </c>
      <c r="C121" s="96" t="s">
        <v>186</v>
      </c>
      <c r="D121" s="96" t="s">
        <v>544</v>
      </c>
      <c r="E121" s="96" t="s">
        <v>545</v>
      </c>
      <c r="F121" s="96" t="s">
        <v>546</v>
      </c>
      <c r="G121" s="96" t="s">
        <v>547</v>
      </c>
    </row>
    <row r="122" spans="1:7" ht="17">
      <c r="A122" s="96" t="s">
        <v>532</v>
      </c>
      <c r="B122" s="97">
        <v>763</v>
      </c>
      <c r="C122" s="97">
        <v>818</v>
      </c>
      <c r="D122" s="97">
        <v>996</v>
      </c>
      <c r="E122" s="97">
        <v>1304</v>
      </c>
      <c r="F122" s="97">
        <v>1470</v>
      </c>
      <c r="G122" s="97">
        <v>1691</v>
      </c>
    </row>
    <row r="123" spans="1:7" ht="18">
      <c r="A123" s="145" t="s">
        <v>493</v>
      </c>
      <c r="B123" s="127"/>
      <c r="C123" s="133" t="s">
        <v>532</v>
      </c>
      <c r="D123" s="137"/>
      <c r="E123" s="145"/>
      <c r="F123" s="128"/>
      <c r="G123" s="104"/>
    </row>
    <row r="124" spans="1:7" ht="17">
      <c r="A124" s="96" t="s">
        <v>464</v>
      </c>
      <c r="B124" s="96" t="s">
        <v>543</v>
      </c>
      <c r="C124" s="96" t="s">
        <v>186</v>
      </c>
      <c r="D124" s="96" t="s">
        <v>544</v>
      </c>
      <c r="E124" s="96" t="s">
        <v>545</v>
      </c>
      <c r="F124" s="96" t="s">
        <v>546</v>
      </c>
      <c r="G124" s="96" t="s">
        <v>547</v>
      </c>
    </row>
    <row r="125" spans="1:7" ht="17">
      <c r="A125" s="96" t="s">
        <v>532</v>
      </c>
      <c r="B125" s="98">
        <v>697</v>
      </c>
      <c r="C125" s="98">
        <v>747</v>
      </c>
      <c r="D125" s="98">
        <v>895</v>
      </c>
      <c r="E125" s="98">
        <v>1100</v>
      </c>
      <c r="F125" s="98">
        <v>1379</v>
      </c>
      <c r="G125" s="98">
        <v>1586</v>
      </c>
    </row>
    <row r="126" spans="1:7" ht="18">
      <c r="A126" s="145" t="s">
        <v>494</v>
      </c>
      <c r="B126" s="127"/>
      <c r="C126" s="133" t="s">
        <v>532</v>
      </c>
      <c r="D126" s="137"/>
      <c r="E126" s="145"/>
      <c r="F126" s="128"/>
      <c r="G126" s="104"/>
    </row>
    <row r="127" spans="1:7" ht="17">
      <c r="A127" s="96" t="s">
        <v>464</v>
      </c>
      <c r="B127" s="96" t="s">
        <v>543</v>
      </c>
      <c r="C127" s="96" t="s">
        <v>186</v>
      </c>
      <c r="D127" s="96" t="s">
        <v>544</v>
      </c>
      <c r="E127" s="96" t="s">
        <v>545</v>
      </c>
      <c r="F127" s="96" t="s">
        <v>546</v>
      </c>
      <c r="G127" s="96" t="s">
        <v>547</v>
      </c>
    </row>
    <row r="128" spans="1:7" ht="17">
      <c r="A128" s="96" t="s">
        <v>532</v>
      </c>
      <c r="B128" s="97">
        <v>697</v>
      </c>
      <c r="C128" s="97">
        <v>747</v>
      </c>
      <c r="D128" s="97">
        <v>895</v>
      </c>
      <c r="E128" s="97">
        <v>1108</v>
      </c>
      <c r="F128" s="97">
        <v>1157</v>
      </c>
      <c r="G128" s="97">
        <v>1330</v>
      </c>
    </row>
    <row r="129" spans="1:7" ht="18">
      <c r="A129" s="145" t="s">
        <v>317</v>
      </c>
      <c r="B129" s="127"/>
      <c r="C129" s="133" t="s">
        <v>532</v>
      </c>
      <c r="D129" s="137"/>
      <c r="E129" s="145"/>
      <c r="F129" s="128"/>
      <c r="G129" s="104"/>
    </row>
    <row r="130" spans="1:7" ht="17">
      <c r="A130" s="96" t="s">
        <v>464</v>
      </c>
      <c r="B130" s="96" t="s">
        <v>543</v>
      </c>
      <c r="C130" s="96" t="s">
        <v>186</v>
      </c>
      <c r="D130" s="96" t="s">
        <v>544</v>
      </c>
      <c r="E130" s="96" t="s">
        <v>545</v>
      </c>
      <c r="F130" s="96" t="s">
        <v>546</v>
      </c>
      <c r="G130" s="96" t="s">
        <v>547</v>
      </c>
    </row>
    <row r="131" spans="1:7" ht="17">
      <c r="A131" s="96" t="s">
        <v>532</v>
      </c>
      <c r="B131" s="98">
        <v>778</v>
      </c>
      <c r="C131" s="98">
        <v>834</v>
      </c>
      <c r="D131" s="98">
        <v>1000</v>
      </c>
      <c r="E131" s="98">
        <v>1199</v>
      </c>
      <c r="F131" s="98">
        <v>1290</v>
      </c>
      <c r="G131" s="98">
        <v>1423</v>
      </c>
    </row>
    <row r="132" spans="1:7" ht="18">
      <c r="A132" s="145" t="s">
        <v>318</v>
      </c>
      <c r="B132" s="127"/>
      <c r="C132" s="133" t="s">
        <v>532</v>
      </c>
      <c r="D132" s="137"/>
      <c r="E132" s="145"/>
      <c r="F132" s="128"/>
      <c r="G132" s="104"/>
    </row>
    <row r="133" spans="1:7" ht="17">
      <c r="A133" s="96" t="s">
        <v>464</v>
      </c>
      <c r="B133" s="96" t="s">
        <v>543</v>
      </c>
      <c r="C133" s="96" t="s">
        <v>186</v>
      </c>
      <c r="D133" s="96" t="s">
        <v>544</v>
      </c>
      <c r="E133" s="96" t="s">
        <v>545</v>
      </c>
      <c r="F133" s="96" t="s">
        <v>546</v>
      </c>
      <c r="G133" s="96" t="s">
        <v>547</v>
      </c>
    </row>
    <row r="134" spans="1:7" ht="17">
      <c r="A134" s="96" t="s">
        <v>532</v>
      </c>
      <c r="B134" s="97">
        <v>697</v>
      </c>
      <c r="C134" s="97">
        <v>747</v>
      </c>
      <c r="D134" s="97">
        <v>895</v>
      </c>
      <c r="E134" s="97">
        <v>1058</v>
      </c>
      <c r="F134" s="97">
        <v>1163</v>
      </c>
      <c r="G134" s="97">
        <v>1337</v>
      </c>
    </row>
    <row r="135" spans="1:7" ht="18">
      <c r="A135" s="145" t="s">
        <v>495</v>
      </c>
      <c r="B135" s="127"/>
      <c r="C135" s="133" t="s">
        <v>532</v>
      </c>
      <c r="D135" s="137"/>
      <c r="E135" s="145"/>
      <c r="F135" s="128"/>
      <c r="G135" s="104"/>
    </row>
    <row r="136" spans="1:7" ht="17">
      <c r="A136" s="96" t="s">
        <v>464</v>
      </c>
      <c r="B136" s="96" t="s">
        <v>543</v>
      </c>
      <c r="C136" s="96" t="s">
        <v>186</v>
      </c>
      <c r="D136" s="96" t="s">
        <v>544</v>
      </c>
      <c r="E136" s="96" t="s">
        <v>545</v>
      </c>
      <c r="F136" s="96" t="s">
        <v>546</v>
      </c>
      <c r="G136" s="96" t="s">
        <v>547</v>
      </c>
    </row>
    <row r="137" spans="1:7" ht="17">
      <c r="A137" s="96" t="s">
        <v>532</v>
      </c>
      <c r="B137" s="98">
        <v>855</v>
      </c>
      <c r="C137" s="98">
        <v>915</v>
      </c>
      <c r="D137" s="98">
        <v>1109</v>
      </c>
      <c r="E137" s="98">
        <v>1458</v>
      </c>
      <c r="F137" s="98">
        <v>1716</v>
      </c>
      <c r="G137" s="98">
        <v>1973</v>
      </c>
    </row>
    <row r="138" spans="1:7" ht="18">
      <c r="A138" s="145" t="s">
        <v>496</v>
      </c>
      <c r="B138" s="127"/>
      <c r="C138" s="133" t="s">
        <v>532</v>
      </c>
      <c r="D138" s="137"/>
      <c r="E138" s="145"/>
      <c r="F138" s="128"/>
      <c r="G138" s="104"/>
    </row>
    <row r="139" spans="1:7" ht="17">
      <c r="A139" s="96" t="s">
        <v>464</v>
      </c>
      <c r="B139" s="96" t="s">
        <v>543</v>
      </c>
      <c r="C139" s="96" t="s">
        <v>186</v>
      </c>
      <c r="D139" s="96" t="s">
        <v>544</v>
      </c>
      <c r="E139" s="96" t="s">
        <v>545</v>
      </c>
      <c r="F139" s="96" t="s">
        <v>546</v>
      </c>
      <c r="G139" s="96" t="s">
        <v>547</v>
      </c>
    </row>
    <row r="140" spans="1:7" ht="17">
      <c r="A140" s="96" t="s">
        <v>532</v>
      </c>
      <c r="B140" s="97">
        <v>795</v>
      </c>
      <c r="C140" s="97">
        <v>851</v>
      </c>
      <c r="D140" s="97">
        <v>1021</v>
      </c>
      <c r="E140" s="97">
        <v>1179</v>
      </c>
      <c r="F140" s="97">
        <v>1315</v>
      </c>
      <c r="G140" s="97">
        <v>1475</v>
      </c>
    </row>
    <row r="141" spans="1:7" ht="18">
      <c r="A141" s="145" t="s">
        <v>319</v>
      </c>
      <c r="B141" s="127"/>
      <c r="C141" s="133" t="s">
        <v>532</v>
      </c>
      <c r="D141" s="137"/>
      <c r="E141" s="145"/>
      <c r="F141" s="128"/>
      <c r="G141" s="104"/>
    </row>
    <row r="142" spans="1:7" ht="17">
      <c r="A142" s="96" t="s">
        <v>464</v>
      </c>
      <c r="B142" s="96" t="s">
        <v>543</v>
      </c>
      <c r="C142" s="96" t="s">
        <v>186</v>
      </c>
      <c r="D142" s="96" t="s">
        <v>544</v>
      </c>
      <c r="E142" s="96" t="s">
        <v>545</v>
      </c>
      <c r="F142" s="96" t="s">
        <v>546</v>
      </c>
      <c r="G142" s="96" t="s">
        <v>547</v>
      </c>
    </row>
    <row r="143" spans="1:7" ht="17">
      <c r="A143" s="96" t="s">
        <v>532</v>
      </c>
      <c r="B143" s="98">
        <v>697</v>
      </c>
      <c r="C143" s="98">
        <v>747</v>
      </c>
      <c r="D143" s="98">
        <v>895</v>
      </c>
      <c r="E143" s="98">
        <v>1057</v>
      </c>
      <c r="F143" s="98">
        <v>1201</v>
      </c>
      <c r="G143" s="98">
        <v>1381</v>
      </c>
    </row>
    <row r="144" spans="1:7" ht="18">
      <c r="A144" s="145" t="s">
        <v>497</v>
      </c>
      <c r="B144" s="127"/>
      <c r="C144" s="133" t="s">
        <v>532</v>
      </c>
      <c r="D144" s="137"/>
      <c r="E144" s="145"/>
      <c r="F144" s="128"/>
      <c r="G144" s="104"/>
    </row>
    <row r="145" spans="1:7" ht="17">
      <c r="A145" s="96" t="s">
        <v>464</v>
      </c>
      <c r="B145" s="96" t="s">
        <v>543</v>
      </c>
      <c r="C145" s="96" t="s">
        <v>186</v>
      </c>
      <c r="D145" s="96" t="s">
        <v>544</v>
      </c>
      <c r="E145" s="96" t="s">
        <v>545</v>
      </c>
      <c r="F145" s="96" t="s">
        <v>546</v>
      </c>
      <c r="G145" s="96" t="s">
        <v>547</v>
      </c>
    </row>
    <row r="146" spans="1:7" ht="17">
      <c r="A146" s="96" t="s">
        <v>532</v>
      </c>
      <c r="B146" s="97">
        <v>1098</v>
      </c>
      <c r="C146" s="97">
        <v>1253</v>
      </c>
      <c r="D146" s="97">
        <v>1454</v>
      </c>
      <c r="E146" s="97">
        <v>1850</v>
      </c>
      <c r="F146" s="97">
        <v>2213</v>
      </c>
      <c r="G146" s="97">
        <v>2545</v>
      </c>
    </row>
    <row r="147" spans="1:7" ht="18">
      <c r="A147" s="145" t="s">
        <v>498</v>
      </c>
      <c r="B147" s="127"/>
      <c r="C147" s="133" t="s">
        <v>532</v>
      </c>
      <c r="D147" s="137"/>
      <c r="E147" s="145"/>
      <c r="F147" s="128"/>
      <c r="G147" s="104"/>
    </row>
    <row r="148" spans="1:7" ht="17">
      <c r="A148" s="96" t="s">
        <v>464</v>
      </c>
      <c r="B148" s="96" t="s">
        <v>543</v>
      </c>
      <c r="C148" s="96" t="s">
        <v>186</v>
      </c>
      <c r="D148" s="96" t="s">
        <v>544</v>
      </c>
      <c r="E148" s="96" t="s">
        <v>545</v>
      </c>
      <c r="F148" s="96" t="s">
        <v>546</v>
      </c>
      <c r="G148" s="96" t="s">
        <v>547</v>
      </c>
    </row>
    <row r="149" spans="1:7" ht="17">
      <c r="A149" s="96" t="s">
        <v>532</v>
      </c>
      <c r="B149" s="98">
        <v>727</v>
      </c>
      <c r="C149" s="98">
        <v>809</v>
      </c>
      <c r="D149" s="98">
        <v>1070</v>
      </c>
      <c r="E149" s="98">
        <v>1445</v>
      </c>
      <c r="F149" s="98">
        <v>1673</v>
      </c>
      <c r="G149" s="98">
        <v>1924</v>
      </c>
    </row>
    <row r="150" spans="1:7" ht="18">
      <c r="A150" s="145" t="s">
        <v>499</v>
      </c>
      <c r="B150" s="127"/>
      <c r="C150" s="133" t="s">
        <v>532</v>
      </c>
      <c r="D150" s="137"/>
      <c r="E150" s="145"/>
      <c r="F150" s="128"/>
      <c r="G150" s="104"/>
    </row>
    <row r="151" spans="1:7" ht="17">
      <c r="A151" s="96" t="s">
        <v>464</v>
      </c>
      <c r="B151" s="96" t="s">
        <v>543</v>
      </c>
      <c r="C151" s="96" t="s">
        <v>186</v>
      </c>
      <c r="D151" s="96" t="s">
        <v>544</v>
      </c>
      <c r="E151" s="96" t="s">
        <v>545</v>
      </c>
      <c r="F151" s="96" t="s">
        <v>546</v>
      </c>
      <c r="G151" s="96" t="s">
        <v>547</v>
      </c>
    </row>
    <row r="152" spans="1:7" ht="17">
      <c r="A152" s="96" t="s">
        <v>532</v>
      </c>
      <c r="B152" s="97">
        <v>1112</v>
      </c>
      <c r="C152" s="97">
        <v>1164</v>
      </c>
      <c r="D152" s="97">
        <v>1482</v>
      </c>
      <c r="E152" s="97">
        <v>2143</v>
      </c>
      <c r="F152" s="97">
        <v>2590</v>
      </c>
      <c r="G152" s="97">
        <v>2978</v>
      </c>
    </row>
    <row r="153" spans="1:7" ht="18">
      <c r="A153" s="145" t="s">
        <v>320</v>
      </c>
      <c r="B153" s="127"/>
      <c r="C153" s="133" t="s">
        <v>532</v>
      </c>
      <c r="D153" s="137"/>
      <c r="E153" s="145"/>
      <c r="F153" s="128"/>
      <c r="G153" s="104"/>
    </row>
    <row r="154" spans="1:7" ht="17">
      <c r="A154" s="96" t="s">
        <v>464</v>
      </c>
      <c r="B154" s="96" t="s">
        <v>543</v>
      </c>
      <c r="C154" s="96" t="s">
        <v>186</v>
      </c>
      <c r="D154" s="96" t="s">
        <v>544</v>
      </c>
      <c r="E154" s="96" t="s">
        <v>545</v>
      </c>
      <c r="F154" s="96" t="s">
        <v>546</v>
      </c>
      <c r="G154" s="96" t="s">
        <v>547</v>
      </c>
    </row>
    <row r="155" spans="1:7" ht="17">
      <c r="A155" s="96" t="s">
        <v>532</v>
      </c>
      <c r="B155" s="98">
        <v>697</v>
      </c>
      <c r="C155" s="98">
        <v>747</v>
      </c>
      <c r="D155" s="98">
        <v>895</v>
      </c>
      <c r="E155" s="98">
        <v>1094</v>
      </c>
      <c r="F155" s="98">
        <v>1155</v>
      </c>
      <c r="G155" s="98">
        <v>1300</v>
      </c>
    </row>
    <row r="156" spans="1:7" ht="18">
      <c r="A156" s="145" t="s">
        <v>500</v>
      </c>
      <c r="B156" s="127"/>
      <c r="C156" s="133" t="s">
        <v>532</v>
      </c>
      <c r="D156" s="137"/>
      <c r="E156" s="145"/>
      <c r="F156" s="128"/>
      <c r="G156" s="104"/>
    </row>
    <row r="157" spans="1:7" ht="17">
      <c r="A157" s="96" t="s">
        <v>464</v>
      </c>
      <c r="B157" s="96" t="s">
        <v>543</v>
      </c>
      <c r="C157" s="96" t="s">
        <v>186</v>
      </c>
      <c r="D157" s="96" t="s">
        <v>544</v>
      </c>
      <c r="E157" s="96" t="s">
        <v>545</v>
      </c>
      <c r="F157" s="96" t="s">
        <v>546</v>
      </c>
      <c r="G157" s="96" t="s">
        <v>547</v>
      </c>
    </row>
    <row r="158" spans="1:7" ht="17">
      <c r="A158" s="96" t="s">
        <v>532</v>
      </c>
      <c r="B158" s="97">
        <v>787</v>
      </c>
      <c r="C158" s="97">
        <v>843</v>
      </c>
      <c r="D158" s="97">
        <v>1012</v>
      </c>
      <c r="E158" s="97">
        <v>1297</v>
      </c>
      <c r="F158" s="97">
        <v>1417</v>
      </c>
      <c r="G158" s="97">
        <v>1630</v>
      </c>
    </row>
    <row r="159" spans="1:7" ht="18">
      <c r="A159" s="145" t="s">
        <v>501</v>
      </c>
      <c r="B159" s="127"/>
      <c r="C159" s="133" t="s">
        <v>532</v>
      </c>
      <c r="D159" s="137"/>
      <c r="E159" s="145"/>
      <c r="F159" s="128"/>
      <c r="G159" s="104"/>
    </row>
    <row r="160" spans="1:7" ht="17">
      <c r="A160" s="96" t="s">
        <v>464</v>
      </c>
      <c r="B160" s="96" t="s">
        <v>543</v>
      </c>
      <c r="C160" s="96" t="s">
        <v>186</v>
      </c>
      <c r="D160" s="96" t="s">
        <v>544</v>
      </c>
      <c r="E160" s="96" t="s">
        <v>545</v>
      </c>
      <c r="F160" s="96" t="s">
        <v>546</v>
      </c>
      <c r="G160" s="96" t="s">
        <v>547</v>
      </c>
    </row>
    <row r="161" spans="1:7" ht="17">
      <c r="A161" s="96" t="s">
        <v>532</v>
      </c>
      <c r="B161" s="98">
        <v>1098</v>
      </c>
      <c r="C161" s="98">
        <v>1253</v>
      </c>
      <c r="D161" s="98">
        <v>1454</v>
      </c>
      <c r="E161" s="98">
        <v>1850</v>
      </c>
      <c r="F161" s="98">
        <v>2213</v>
      </c>
      <c r="G161" s="98">
        <v>2545</v>
      </c>
    </row>
    <row r="162" spans="1:7" ht="18">
      <c r="A162" s="145" t="s">
        <v>321</v>
      </c>
      <c r="B162" s="127"/>
      <c r="C162" s="133" t="s">
        <v>532</v>
      </c>
      <c r="D162" s="137"/>
      <c r="E162" s="145"/>
      <c r="F162" s="128"/>
      <c r="G162" s="104"/>
    </row>
    <row r="163" spans="1:7" ht="17">
      <c r="A163" s="96" t="s">
        <v>464</v>
      </c>
      <c r="B163" s="96" t="s">
        <v>543</v>
      </c>
      <c r="C163" s="96" t="s">
        <v>186</v>
      </c>
      <c r="D163" s="96" t="s">
        <v>544</v>
      </c>
      <c r="E163" s="96" t="s">
        <v>545</v>
      </c>
      <c r="F163" s="96" t="s">
        <v>546</v>
      </c>
      <c r="G163" s="96" t="s">
        <v>547</v>
      </c>
    </row>
    <row r="164" spans="1:7" ht="17">
      <c r="A164" s="96" t="s">
        <v>532</v>
      </c>
      <c r="B164" s="97">
        <v>697</v>
      </c>
      <c r="C164" s="97">
        <v>747</v>
      </c>
      <c r="D164" s="97">
        <v>895</v>
      </c>
      <c r="E164" s="97">
        <v>1048</v>
      </c>
      <c r="F164" s="97">
        <v>1155</v>
      </c>
      <c r="G164" s="97">
        <v>1300</v>
      </c>
    </row>
    <row r="165" spans="1:7" ht="18">
      <c r="A165" s="145" t="s">
        <v>502</v>
      </c>
      <c r="B165" s="127"/>
      <c r="C165" s="133" t="s">
        <v>532</v>
      </c>
      <c r="D165" s="137"/>
      <c r="E165" s="145"/>
      <c r="F165" s="128"/>
      <c r="G165" s="104"/>
    </row>
    <row r="166" spans="1:7" ht="17">
      <c r="A166" s="96" t="s">
        <v>464</v>
      </c>
      <c r="B166" s="96" t="s">
        <v>543</v>
      </c>
      <c r="C166" s="96" t="s">
        <v>186</v>
      </c>
      <c r="D166" s="96" t="s">
        <v>544</v>
      </c>
      <c r="E166" s="96" t="s">
        <v>545</v>
      </c>
      <c r="F166" s="96" t="s">
        <v>546</v>
      </c>
      <c r="G166" s="96" t="s">
        <v>547</v>
      </c>
    </row>
    <row r="167" spans="1:7" ht="17">
      <c r="A167" s="96" t="s">
        <v>532</v>
      </c>
      <c r="B167" s="98">
        <v>745</v>
      </c>
      <c r="C167" s="98">
        <v>798</v>
      </c>
      <c r="D167" s="98">
        <v>958</v>
      </c>
      <c r="E167" s="98">
        <v>1142</v>
      </c>
      <c r="F167" s="98">
        <v>1294</v>
      </c>
      <c r="G167" s="98">
        <v>1488</v>
      </c>
    </row>
    <row r="168" spans="1:7" ht="18">
      <c r="A168" s="145" t="s">
        <v>503</v>
      </c>
      <c r="B168" s="127"/>
      <c r="C168" s="133" t="s">
        <v>532</v>
      </c>
      <c r="D168" s="137"/>
      <c r="E168" s="145"/>
      <c r="F168" s="128"/>
      <c r="G168" s="104"/>
    </row>
    <row r="169" spans="1:7" ht="17">
      <c r="A169" s="96" t="s">
        <v>464</v>
      </c>
      <c r="B169" s="96" t="s">
        <v>543</v>
      </c>
      <c r="C169" s="96" t="s">
        <v>186</v>
      </c>
      <c r="D169" s="96" t="s">
        <v>544</v>
      </c>
      <c r="E169" s="96" t="s">
        <v>545</v>
      </c>
      <c r="F169" s="96" t="s">
        <v>546</v>
      </c>
      <c r="G169" s="96" t="s">
        <v>547</v>
      </c>
    </row>
    <row r="170" spans="1:7" ht="17">
      <c r="A170" s="96" t="s">
        <v>532</v>
      </c>
      <c r="B170" s="97">
        <v>772</v>
      </c>
      <c r="C170" s="97">
        <v>827</v>
      </c>
      <c r="D170" s="97">
        <v>993</v>
      </c>
      <c r="E170" s="97">
        <v>1146</v>
      </c>
      <c r="F170" s="97">
        <v>1279</v>
      </c>
      <c r="G170" s="97">
        <v>1446</v>
      </c>
    </row>
    <row r="171" spans="1:7" ht="18">
      <c r="A171" s="145" t="s">
        <v>504</v>
      </c>
      <c r="B171" s="127"/>
      <c r="C171" s="133" t="s">
        <v>532</v>
      </c>
      <c r="D171" s="137"/>
      <c r="E171" s="145"/>
      <c r="F171" s="128"/>
      <c r="G171" s="104"/>
    </row>
    <row r="172" spans="1:7" ht="17">
      <c r="A172" s="96" t="s">
        <v>464</v>
      </c>
      <c r="B172" s="96" t="s">
        <v>543</v>
      </c>
      <c r="C172" s="96" t="s">
        <v>186</v>
      </c>
      <c r="D172" s="96" t="s">
        <v>544</v>
      </c>
      <c r="E172" s="96" t="s">
        <v>545</v>
      </c>
      <c r="F172" s="96" t="s">
        <v>546</v>
      </c>
      <c r="G172" s="96" t="s">
        <v>547</v>
      </c>
    </row>
    <row r="173" spans="1:7" ht="17">
      <c r="A173" s="96" t="s">
        <v>532</v>
      </c>
      <c r="B173" s="98">
        <v>723</v>
      </c>
      <c r="C173" s="98">
        <v>774</v>
      </c>
      <c r="D173" s="98">
        <v>930</v>
      </c>
      <c r="E173" s="98">
        <v>1164</v>
      </c>
      <c r="F173" s="98">
        <v>1266</v>
      </c>
      <c r="G173" s="98">
        <v>1456</v>
      </c>
    </row>
    <row r="174" spans="1:7" ht="18">
      <c r="A174" s="145" t="s">
        <v>505</v>
      </c>
      <c r="B174" s="127"/>
      <c r="C174" s="133" t="s">
        <v>532</v>
      </c>
      <c r="D174" s="137"/>
      <c r="E174" s="145"/>
      <c r="F174" s="128"/>
      <c r="G174" s="104"/>
    </row>
    <row r="175" spans="1:7" ht="17">
      <c r="A175" s="96" t="s">
        <v>464</v>
      </c>
      <c r="B175" s="96" t="s">
        <v>543</v>
      </c>
      <c r="C175" s="96" t="s">
        <v>186</v>
      </c>
      <c r="D175" s="96" t="s">
        <v>544</v>
      </c>
      <c r="E175" s="96" t="s">
        <v>545</v>
      </c>
      <c r="F175" s="96" t="s">
        <v>546</v>
      </c>
      <c r="G175" s="96" t="s">
        <v>547</v>
      </c>
    </row>
    <row r="176" spans="1:7" ht="17">
      <c r="A176" s="96" t="s">
        <v>532</v>
      </c>
      <c r="B176" s="97">
        <v>703</v>
      </c>
      <c r="C176" s="97">
        <v>753</v>
      </c>
      <c r="D176" s="97">
        <v>904</v>
      </c>
      <c r="E176" s="97">
        <v>1216</v>
      </c>
      <c r="F176" s="97">
        <v>1262</v>
      </c>
      <c r="G176" s="97">
        <v>1452</v>
      </c>
    </row>
    <row r="177" spans="1:7" ht="18">
      <c r="A177" s="145" t="s">
        <v>506</v>
      </c>
      <c r="B177" s="127"/>
      <c r="C177" s="133" t="s">
        <v>532</v>
      </c>
      <c r="D177" s="137"/>
      <c r="E177" s="145"/>
      <c r="F177" s="128"/>
      <c r="G177" s="104"/>
    </row>
    <row r="178" spans="1:7" ht="17">
      <c r="A178" s="96" t="s">
        <v>464</v>
      </c>
      <c r="B178" s="96" t="s">
        <v>543</v>
      </c>
      <c r="C178" s="96" t="s">
        <v>186</v>
      </c>
      <c r="D178" s="96" t="s">
        <v>544</v>
      </c>
      <c r="E178" s="96" t="s">
        <v>545</v>
      </c>
      <c r="F178" s="96" t="s">
        <v>546</v>
      </c>
      <c r="G178" s="96" t="s">
        <v>547</v>
      </c>
    </row>
    <row r="179" spans="1:7" ht="17">
      <c r="A179" s="96" t="s">
        <v>532</v>
      </c>
      <c r="B179" s="98">
        <v>706</v>
      </c>
      <c r="C179" s="98">
        <v>756</v>
      </c>
      <c r="D179" s="98">
        <v>907</v>
      </c>
      <c r="E179" s="98">
        <v>1140</v>
      </c>
      <c r="F179" s="98">
        <v>1178</v>
      </c>
      <c r="G179" s="98">
        <v>1355</v>
      </c>
    </row>
    <row r="180" spans="1:7" ht="18">
      <c r="A180" s="145" t="s">
        <v>507</v>
      </c>
      <c r="B180" s="127"/>
      <c r="C180" s="133" t="s">
        <v>532</v>
      </c>
      <c r="D180" s="137"/>
      <c r="E180" s="145"/>
      <c r="F180" s="128"/>
      <c r="G180" s="104"/>
    </row>
    <row r="181" spans="1:7" ht="17">
      <c r="A181" s="96" t="s">
        <v>464</v>
      </c>
      <c r="B181" s="96" t="s">
        <v>543</v>
      </c>
      <c r="C181" s="96" t="s">
        <v>186</v>
      </c>
      <c r="D181" s="96" t="s">
        <v>544</v>
      </c>
      <c r="E181" s="96" t="s">
        <v>545</v>
      </c>
      <c r="F181" s="96" t="s">
        <v>546</v>
      </c>
      <c r="G181" s="96" t="s">
        <v>547</v>
      </c>
    </row>
    <row r="182" spans="1:7" ht="17">
      <c r="A182" s="96" t="s">
        <v>532</v>
      </c>
      <c r="B182" s="97">
        <v>855</v>
      </c>
      <c r="C182" s="97">
        <v>915</v>
      </c>
      <c r="D182" s="97">
        <v>1109</v>
      </c>
      <c r="E182" s="97">
        <v>1458</v>
      </c>
      <c r="F182" s="97">
        <v>1716</v>
      </c>
      <c r="G182" s="97">
        <v>1973</v>
      </c>
    </row>
    <row r="183" spans="1:7" ht="18">
      <c r="A183" s="145" t="s">
        <v>322</v>
      </c>
      <c r="B183" s="127"/>
      <c r="C183" s="133" t="s">
        <v>532</v>
      </c>
      <c r="D183" s="137"/>
      <c r="E183" s="145"/>
      <c r="F183" s="128"/>
      <c r="G183" s="104"/>
    </row>
    <row r="184" spans="1:7" ht="17">
      <c r="A184" s="96" t="s">
        <v>464</v>
      </c>
      <c r="B184" s="96" t="s">
        <v>543</v>
      </c>
      <c r="C184" s="96" t="s">
        <v>186</v>
      </c>
      <c r="D184" s="96" t="s">
        <v>544</v>
      </c>
      <c r="E184" s="96" t="s">
        <v>545</v>
      </c>
      <c r="F184" s="96" t="s">
        <v>546</v>
      </c>
      <c r="G184" s="96" t="s">
        <v>547</v>
      </c>
    </row>
    <row r="185" spans="1:7" ht="17">
      <c r="A185" s="96" t="s">
        <v>532</v>
      </c>
      <c r="B185" s="98">
        <v>697</v>
      </c>
      <c r="C185" s="98">
        <v>747</v>
      </c>
      <c r="D185" s="98">
        <v>895</v>
      </c>
      <c r="E185" s="98">
        <v>1111</v>
      </c>
      <c r="F185" s="98">
        <v>1176</v>
      </c>
      <c r="G185" s="98">
        <v>1352</v>
      </c>
    </row>
    <row r="186" spans="1:7" ht="18">
      <c r="A186" s="145" t="s">
        <v>508</v>
      </c>
      <c r="B186" s="127"/>
      <c r="C186" s="133" t="s">
        <v>532</v>
      </c>
      <c r="D186" s="137"/>
      <c r="E186" s="145"/>
      <c r="F186" s="128"/>
      <c r="G186" s="104"/>
    </row>
    <row r="187" spans="1:7" ht="17">
      <c r="A187" s="96" t="s">
        <v>464</v>
      </c>
      <c r="B187" s="96" t="s">
        <v>543</v>
      </c>
      <c r="C187" s="96" t="s">
        <v>186</v>
      </c>
      <c r="D187" s="96" t="s">
        <v>544</v>
      </c>
      <c r="E187" s="96" t="s">
        <v>545</v>
      </c>
      <c r="F187" s="96" t="s">
        <v>546</v>
      </c>
      <c r="G187" s="96" t="s">
        <v>547</v>
      </c>
    </row>
    <row r="188" spans="1:7" ht="17">
      <c r="A188" s="96" t="s">
        <v>532</v>
      </c>
      <c r="B188" s="97">
        <v>808</v>
      </c>
      <c r="C188" s="97">
        <v>866</v>
      </c>
      <c r="D188" s="97">
        <v>1039</v>
      </c>
      <c r="E188" s="97">
        <v>1226</v>
      </c>
      <c r="F188" s="97">
        <v>1381</v>
      </c>
      <c r="G188" s="97">
        <v>1588</v>
      </c>
    </row>
    <row r="189" spans="1:7" ht="18">
      <c r="A189" s="145" t="s">
        <v>323</v>
      </c>
      <c r="B189" s="127"/>
      <c r="C189" s="133" t="s">
        <v>532</v>
      </c>
      <c r="D189" s="137"/>
      <c r="E189" s="145"/>
      <c r="F189" s="128"/>
      <c r="G189" s="104"/>
    </row>
    <row r="190" spans="1:7" ht="17">
      <c r="A190" s="96" t="s">
        <v>464</v>
      </c>
      <c r="B190" s="96" t="s">
        <v>543</v>
      </c>
      <c r="C190" s="96" t="s">
        <v>186</v>
      </c>
      <c r="D190" s="96" t="s">
        <v>544</v>
      </c>
      <c r="E190" s="96" t="s">
        <v>545</v>
      </c>
      <c r="F190" s="96" t="s">
        <v>546</v>
      </c>
      <c r="G190" s="96" t="s">
        <v>547</v>
      </c>
    </row>
    <row r="191" spans="1:7" ht="17">
      <c r="A191" s="96" t="s">
        <v>532</v>
      </c>
      <c r="B191" s="98">
        <v>697</v>
      </c>
      <c r="C191" s="98">
        <v>747</v>
      </c>
      <c r="D191" s="98">
        <v>895</v>
      </c>
      <c r="E191" s="98">
        <v>1120</v>
      </c>
      <c r="F191" s="98">
        <v>1208</v>
      </c>
      <c r="G191" s="98">
        <v>1390</v>
      </c>
    </row>
    <row r="192" spans="1:7" ht="18">
      <c r="A192" s="145" t="s">
        <v>324</v>
      </c>
      <c r="B192" s="127"/>
      <c r="C192" s="133" t="s">
        <v>532</v>
      </c>
      <c r="D192" s="137"/>
      <c r="E192" s="145"/>
      <c r="F192" s="128"/>
      <c r="G192" s="104"/>
    </row>
    <row r="193" spans="1:7" ht="17">
      <c r="A193" s="96" t="s">
        <v>464</v>
      </c>
      <c r="B193" s="96" t="s">
        <v>543</v>
      </c>
      <c r="C193" s="96" t="s">
        <v>186</v>
      </c>
      <c r="D193" s="96" t="s">
        <v>544</v>
      </c>
      <c r="E193" s="96" t="s">
        <v>545</v>
      </c>
      <c r="F193" s="96" t="s">
        <v>546</v>
      </c>
      <c r="G193" s="96" t="s">
        <v>547</v>
      </c>
    </row>
    <row r="194" spans="1:7" ht="17">
      <c r="A194" s="96" t="s">
        <v>532</v>
      </c>
      <c r="B194" s="97">
        <v>697</v>
      </c>
      <c r="C194" s="97">
        <v>752</v>
      </c>
      <c r="D194" s="97">
        <v>955</v>
      </c>
      <c r="E194" s="97">
        <v>1196</v>
      </c>
      <c r="F194" s="97">
        <v>1303</v>
      </c>
      <c r="G194" s="97">
        <v>1499</v>
      </c>
    </row>
    <row r="195" spans="1:7" ht="18">
      <c r="A195" s="145">
        <f>G195</f>
        <v>0</v>
      </c>
      <c r="B195" s="127"/>
      <c r="C195" s="133" t="s">
        <v>532</v>
      </c>
      <c r="D195" s="137"/>
      <c r="E195" s="145"/>
      <c r="F195" s="128"/>
      <c r="G195" s="104"/>
    </row>
    <row r="196" spans="1:7" ht="17">
      <c r="A196" s="96" t="s">
        <v>464</v>
      </c>
      <c r="B196" s="96" t="s">
        <v>543</v>
      </c>
      <c r="C196" s="96" t="s">
        <v>186</v>
      </c>
      <c r="D196" s="96" t="s">
        <v>544</v>
      </c>
      <c r="E196" s="96" t="s">
        <v>545</v>
      </c>
      <c r="F196" s="96" t="s">
        <v>546</v>
      </c>
      <c r="G196" s="96" t="s">
        <v>547</v>
      </c>
    </row>
    <row r="197" spans="1:7" ht="17">
      <c r="A197" s="96" t="s">
        <v>532</v>
      </c>
      <c r="B197" s="98">
        <v>727</v>
      </c>
      <c r="C197" s="98">
        <v>779</v>
      </c>
      <c r="D197" s="98">
        <v>934</v>
      </c>
      <c r="E197" s="98">
        <v>1080</v>
      </c>
      <c r="F197" s="98">
        <v>1272</v>
      </c>
      <c r="G197" s="98">
        <v>1463</v>
      </c>
    </row>
    <row r="198" spans="1:7" ht="18">
      <c r="A198" s="145">
        <f>G198</f>
        <v>0</v>
      </c>
      <c r="B198" s="127"/>
      <c r="C198" s="133" t="s">
        <v>532</v>
      </c>
      <c r="D198" s="137"/>
      <c r="E198" s="145"/>
      <c r="F198" s="128"/>
      <c r="G198" s="104"/>
    </row>
    <row r="199" spans="1:7" ht="17">
      <c r="A199" s="96" t="s">
        <v>464</v>
      </c>
      <c r="B199" s="96" t="s">
        <v>543</v>
      </c>
      <c r="C199" s="96" t="s">
        <v>186</v>
      </c>
      <c r="D199" s="96" t="s">
        <v>544</v>
      </c>
      <c r="E199" s="96" t="s">
        <v>545</v>
      </c>
      <c r="F199" s="96" t="s">
        <v>546</v>
      </c>
      <c r="G199" s="96" t="s">
        <v>547</v>
      </c>
    </row>
    <row r="200" spans="1:7" ht="17">
      <c r="A200" s="96" t="s">
        <v>532</v>
      </c>
      <c r="B200" s="97">
        <v>1098</v>
      </c>
      <c r="C200" s="97">
        <v>1253</v>
      </c>
      <c r="D200" s="97">
        <v>1454</v>
      </c>
      <c r="E200" s="97">
        <v>1850</v>
      </c>
      <c r="F200" s="97">
        <v>2213</v>
      </c>
      <c r="G200" s="97">
        <v>2545</v>
      </c>
    </row>
    <row r="201" spans="1:7" ht="18">
      <c r="A201" s="145">
        <f>G201</f>
        <v>0</v>
      </c>
      <c r="B201" s="127"/>
      <c r="C201" s="133" t="s">
        <v>532</v>
      </c>
      <c r="D201" s="137"/>
      <c r="E201" s="145"/>
      <c r="F201" s="128"/>
      <c r="G201" s="104"/>
    </row>
    <row r="202" spans="1:7" ht="17">
      <c r="A202" s="96" t="s">
        <v>464</v>
      </c>
      <c r="B202" s="96" t="s">
        <v>543</v>
      </c>
      <c r="C202" s="96" t="s">
        <v>186</v>
      </c>
      <c r="D202" s="96" t="s">
        <v>544</v>
      </c>
      <c r="E202" s="96" t="s">
        <v>545</v>
      </c>
      <c r="F202" s="96" t="s">
        <v>546</v>
      </c>
      <c r="G202" s="96" t="s">
        <v>547</v>
      </c>
    </row>
    <row r="203" spans="1:7" ht="17">
      <c r="A203" s="96" t="s">
        <v>532</v>
      </c>
      <c r="B203" s="98">
        <v>928</v>
      </c>
      <c r="C203" s="98">
        <v>994</v>
      </c>
      <c r="D203" s="98">
        <v>1192</v>
      </c>
      <c r="E203" s="98">
        <v>1422</v>
      </c>
      <c r="F203" s="98">
        <v>1764</v>
      </c>
      <c r="G203" s="98">
        <v>2029</v>
      </c>
    </row>
    <row r="204" spans="1:7" ht="18">
      <c r="A204" s="145">
        <f>G204</f>
        <v>0</v>
      </c>
      <c r="B204" s="127"/>
      <c r="C204" s="133" t="s">
        <v>532</v>
      </c>
      <c r="D204" s="137"/>
      <c r="E204" s="145"/>
      <c r="F204" s="128"/>
      <c r="G204" s="104"/>
    </row>
    <row r="205" spans="1:7" ht="17">
      <c r="A205" s="96" t="s">
        <v>464</v>
      </c>
      <c r="B205" s="96" t="s">
        <v>543</v>
      </c>
      <c r="C205" s="96" t="s">
        <v>186</v>
      </c>
      <c r="D205" s="96" t="s">
        <v>544</v>
      </c>
      <c r="E205" s="96" t="s">
        <v>545</v>
      </c>
      <c r="F205" s="96" t="s">
        <v>546</v>
      </c>
      <c r="G205" s="96" t="s">
        <v>547</v>
      </c>
    </row>
    <row r="206" spans="1:7" ht="17">
      <c r="A206" s="96" t="s">
        <v>532</v>
      </c>
      <c r="B206" s="97">
        <v>802</v>
      </c>
      <c r="C206" s="97">
        <v>860</v>
      </c>
      <c r="D206" s="97">
        <v>1032</v>
      </c>
      <c r="E206" s="97">
        <v>1289</v>
      </c>
      <c r="F206" s="97">
        <v>1373</v>
      </c>
      <c r="G206" s="97">
        <v>1579</v>
      </c>
    </row>
    <row r="207" spans="1:7" ht="18">
      <c r="A207" s="145">
        <f>G207</f>
        <v>0</v>
      </c>
      <c r="B207" s="127"/>
      <c r="C207" s="133" t="s">
        <v>532</v>
      </c>
      <c r="D207" s="137"/>
      <c r="E207" s="145"/>
      <c r="F207" s="128"/>
      <c r="G207" s="104"/>
    </row>
    <row r="208" spans="1:7" ht="17">
      <c r="A208" s="96" t="s">
        <v>464</v>
      </c>
      <c r="B208" s="96" t="s">
        <v>543</v>
      </c>
      <c r="C208" s="96" t="s">
        <v>186</v>
      </c>
      <c r="D208" s="96" t="s">
        <v>544</v>
      </c>
      <c r="E208" s="96" t="s">
        <v>545</v>
      </c>
      <c r="F208" s="96" t="s">
        <v>546</v>
      </c>
      <c r="G208" s="96" t="s">
        <v>547</v>
      </c>
    </row>
    <row r="209" spans="1:7" ht="17">
      <c r="A209" s="96" t="s">
        <v>532</v>
      </c>
      <c r="B209" s="98">
        <v>763</v>
      </c>
      <c r="C209" s="98">
        <v>818</v>
      </c>
      <c r="D209" s="98">
        <v>996</v>
      </c>
      <c r="E209" s="98">
        <v>1304</v>
      </c>
      <c r="F209" s="98">
        <v>1470</v>
      </c>
      <c r="G209" s="98">
        <v>1691</v>
      </c>
    </row>
    <row r="210" spans="1:7" ht="18">
      <c r="A210" s="145">
        <f>G210</f>
        <v>0</v>
      </c>
      <c r="B210" s="127"/>
      <c r="C210" s="133" t="s">
        <v>532</v>
      </c>
      <c r="D210" s="137"/>
      <c r="E210" s="145"/>
      <c r="F210" s="128"/>
      <c r="G210" s="104"/>
    </row>
    <row r="211" spans="1:7" ht="17">
      <c r="A211" s="96" t="s">
        <v>464</v>
      </c>
      <c r="B211" s="96" t="s">
        <v>543</v>
      </c>
      <c r="C211" s="96" t="s">
        <v>186</v>
      </c>
      <c r="D211" s="96" t="s">
        <v>544</v>
      </c>
      <c r="E211" s="96" t="s">
        <v>545</v>
      </c>
      <c r="F211" s="96" t="s">
        <v>546</v>
      </c>
      <c r="G211" s="96" t="s">
        <v>547</v>
      </c>
    </row>
    <row r="212" spans="1:7" ht="17">
      <c r="A212" s="96" t="s">
        <v>532</v>
      </c>
      <c r="B212" s="97">
        <v>855</v>
      </c>
      <c r="C212" s="97">
        <v>915</v>
      </c>
      <c r="D212" s="97">
        <v>1109</v>
      </c>
      <c r="E212" s="97">
        <v>1458</v>
      </c>
      <c r="F212" s="97">
        <v>1716</v>
      </c>
      <c r="G212" s="97">
        <v>1973</v>
      </c>
    </row>
    <row r="213" spans="1:7" ht="18">
      <c r="A213" s="145">
        <f>G213</f>
        <v>0</v>
      </c>
      <c r="B213" s="127"/>
      <c r="C213" s="133" t="s">
        <v>532</v>
      </c>
      <c r="D213" s="137"/>
      <c r="E213" s="145"/>
      <c r="F213" s="128"/>
      <c r="G213" s="104"/>
    </row>
    <row r="214" spans="1:7" ht="17">
      <c r="A214" s="96" t="s">
        <v>464</v>
      </c>
      <c r="B214" s="96" t="s">
        <v>543</v>
      </c>
      <c r="C214" s="96" t="s">
        <v>186</v>
      </c>
      <c r="D214" s="96" t="s">
        <v>544</v>
      </c>
      <c r="E214" s="96" t="s">
        <v>545</v>
      </c>
      <c r="F214" s="96" t="s">
        <v>546</v>
      </c>
      <c r="G214" s="96" t="s">
        <v>547</v>
      </c>
    </row>
    <row r="215" spans="1:7" ht="17">
      <c r="A215" s="96" t="s">
        <v>532</v>
      </c>
      <c r="B215" s="98">
        <v>697</v>
      </c>
      <c r="C215" s="98">
        <v>747</v>
      </c>
      <c r="D215" s="98">
        <v>895</v>
      </c>
      <c r="E215" s="98">
        <v>1048</v>
      </c>
      <c r="F215" s="98">
        <v>1174</v>
      </c>
      <c r="G215" s="98">
        <v>1350</v>
      </c>
    </row>
    <row r="216" spans="1:7" ht="18">
      <c r="A216" s="145">
        <f>G216</f>
        <v>0</v>
      </c>
      <c r="B216" s="127"/>
      <c r="C216" s="133" t="s">
        <v>532</v>
      </c>
      <c r="D216" s="137"/>
      <c r="E216" s="145"/>
      <c r="F216" s="128"/>
      <c r="G216" s="104"/>
    </row>
    <row r="217" spans="1:7" ht="17">
      <c r="A217" s="96" t="s">
        <v>464</v>
      </c>
      <c r="B217" s="96" t="s">
        <v>543</v>
      </c>
      <c r="C217" s="96" t="s">
        <v>186</v>
      </c>
      <c r="D217" s="96" t="s">
        <v>544</v>
      </c>
      <c r="E217" s="96" t="s">
        <v>545</v>
      </c>
      <c r="F217" s="96" t="s">
        <v>546</v>
      </c>
      <c r="G217" s="96" t="s">
        <v>547</v>
      </c>
    </row>
    <row r="218" spans="1:7" ht="17">
      <c r="A218" s="96" t="s">
        <v>532</v>
      </c>
      <c r="B218" s="97">
        <v>697</v>
      </c>
      <c r="C218" s="97">
        <v>747</v>
      </c>
      <c r="D218" s="97">
        <v>895</v>
      </c>
      <c r="E218" s="97">
        <v>1160</v>
      </c>
      <c r="F218" s="97">
        <v>1175</v>
      </c>
      <c r="G218" s="97">
        <v>1351</v>
      </c>
    </row>
    <row r="219" spans="1:7" ht="18">
      <c r="A219" s="145">
        <f>G219</f>
        <v>0</v>
      </c>
      <c r="B219" s="127"/>
      <c r="C219" s="133" t="s">
        <v>532</v>
      </c>
      <c r="D219" s="137"/>
      <c r="E219" s="145"/>
      <c r="F219" s="128"/>
      <c r="G219" s="104"/>
    </row>
    <row r="220" spans="1:7" ht="17">
      <c r="A220" s="96" t="s">
        <v>464</v>
      </c>
      <c r="B220" s="96" t="s">
        <v>543</v>
      </c>
      <c r="C220" s="96" t="s">
        <v>186</v>
      </c>
      <c r="D220" s="96" t="s">
        <v>544</v>
      </c>
      <c r="E220" s="96" t="s">
        <v>545</v>
      </c>
      <c r="F220" s="96" t="s">
        <v>546</v>
      </c>
      <c r="G220" s="96" t="s">
        <v>547</v>
      </c>
    </row>
    <row r="221" spans="1:7" ht="17">
      <c r="A221" s="96" t="s">
        <v>532</v>
      </c>
      <c r="B221" s="98">
        <v>697</v>
      </c>
      <c r="C221" s="98">
        <v>747</v>
      </c>
      <c r="D221" s="98">
        <v>895</v>
      </c>
      <c r="E221" s="98">
        <v>1130</v>
      </c>
      <c r="F221" s="98">
        <v>1276</v>
      </c>
      <c r="G221" s="98">
        <v>1467</v>
      </c>
    </row>
    <row r="222" spans="1:7" ht="18">
      <c r="A222" s="145">
        <f>G222</f>
        <v>0</v>
      </c>
      <c r="B222" s="127"/>
      <c r="C222" s="133" t="s">
        <v>532</v>
      </c>
      <c r="D222" s="137"/>
      <c r="E222" s="145"/>
      <c r="F222" s="128"/>
      <c r="G222" s="104"/>
    </row>
    <row r="223" spans="1:7" ht="17">
      <c r="A223" s="96" t="s">
        <v>464</v>
      </c>
      <c r="B223" s="96" t="s">
        <v>543</v>
      </c>
      <c r="C223" s="96" t="s">
        <v>186</v>
      </c>
      <c r="D223" s="96" t="s">
        <v>544</v>
      </c>
      <c r="E223" s="96" t="s">
        <v>545</v>
      </c>
      <c r="F223" s="96" t="s">
        <v>546</v>
      </c>
      <c r="G223" s="96" t="s">
        <v>547</v>
      </c>
    </row>
    <row r="224" spans="1:7" ht="17">
      <c r="A224" s="96" t="s">
        <v>532</v>
      </c>
      <c r="B224" s="97">
        <v>771</v>
      </c>
      <c r="C224" s="97">
        <v>826</v>
      </c>
      <c r="D224" s="97">
        <v>991</v>
      </c>
      <c r="E224" s="97">
        <v>1212</v>
      </c>
      <c r="F224" s="97">
        <v>1362</v>
      </c>
      <c r="G224" s="97">
        <v>1566</v>
      </c>
    </row>
    <row r="225" spans="1:7" ht="18">
      <c r="A225" s="145">
        <f>G225</f>
        <v>0</v>
      </c>
      <c r="B225" s="127"/>
      <c r="C225" s="133" t="s">
        <v>532</v>
      </c>
      <c r="D225" s="137"/>
      <c r="E225" s="145"/>
      <c r="F225" s="128"/>
      <c r="G225" s="104"/>
    </row>
    <row r="226" spans="1:7" ht="17">
      <c r="A226" s="96" t="s">
        <v>464</v>
      </c>
      <c r="B226" s="96" t="s">
        <v>543</v>
      </c>
      <c r="C226" s="96" t="s">
        <v>186</v>
      </c>
      <c r="D226" s="96" t="s">
        <v>544</v>
      </c>
      <c r="E226" s="96" t="s">
        <v>545</v>
      </c>
      <c r="F226" s="96" t="s">
        <v>546</v>
      </c>
      <c r="G226" s="96" t="s">
        <v>547</v>
      </c>
    </row>
    <row r="227" spans="1:7" ht="17">
      <c r="A227" s="96" t="s">
        <v>532</v>
      </c>
      <c r="B227" s="98">
        <v>808</v>
      </c>
      <c r="C227" s="98">
        <v>866</v>
      </c>
      <c r="D227" s="98">
        <v>1039</v>
      </c>
      <c r="E227" s="98">
        <v>1226</v>
      </c>
      <c r="F227" s="98">
        <v>1381</v>
      </c>
      <c r="G227" s="98">
        <v>1588</v>
      </c>
    </row>
    <row r="228" spans="1:7" ht="18">
      <c r="A228" s="145">
        <f>G228</f>
        <v>0</v>
      </c>
      <c r="B228" s="127"/>
      <c r="C228" s="133" t="s">
        <v>532</v>
      </c>
      <c r="D228" s="137"/>
      <c r="E228" s="145"/>
      <c r="F228" s="128"/>
      <c r="G228" s="104"/>
    </row>
    <row r="229" spans="1:7" ht="17">
      <c r="A229" s="96" t="s">
        <v>464</v>
      </c>
      <c r="B229" s="96" t="s">
        <v>543</v>
      </c>
      <c r="C229" s="96" t="s">
        <v>186</v>
      </c>
      <c r="D229" s="96" t="s">
        <v>544</v>
      </c>
      <c r="E229" s="96" t="s">
        <v>545</v>
      </c>
      <c r="F229" s="96" t="s">
        <v>546</v>
      </c>
      <c r="G229" s="96" t="s">
        <v>547</v>
      </c>
    </row>
    <row r="230" spans="1:7" ht="17">
      <c r="A230" s="96" t="s">
        <v>532</v>
      </c>
      <c r="B230" s="97">
        <v>697</v>
      </c>
      <c r="C230" s="97">
        <v>747</v>
      </c>
      <c r="D230" s="97">
        <v>895</v>
      </c>
      <c r="E230" s="97">
        <v>1117</v>
      </c>
      <c r="F230" s="97">
        <v>1211</v>
      </c>
      <c r="G230" s="97">
        <v>1392</v>
      </c>
    </row>
    <row r="231" spans="1:7" ht="18">
      <c r="A231" s="145">
        <f>G231</f>
        <v>0</v>
      </c>
      <c r="B231" s="127"/>
      <c r="C231" s="133" t="s">
        <v>532</v>
      </c>
      <c r="D231" s="137"/>
      <c r="E231" s="145"/>
      <c r="F231" s="128"/>
      <c r="G231" s="104"/>
    </row>
    <row r="232" spans="1:7" ht="17">
      <c r="A232" s="96" t="s">
        <v>464</v>
      </c>
      <c r="B232" s="96" t="s">
        <v>543</v>
      </c>
      <c r="C232" s="96" t="s">
        <v>186</v>
      </c>
      <c r="D232" s="96" t="s">
        <v>544</v>
      </c>
      <c r="E232" s="96" t="s">
        <v>545</v>
      </c>
      <c r="F232" s="96" t="s">
        <v>546</v>
      </c>
      <c r="G232" s="96" t="s">
        <v>547</v>
      </c>
    </row>
    <row r="233" spans="1:7" ht="17">
      <c r="A233" s="96" t="s">
        <v>532</v>
      </c>
      <c r="B233" s="98">
        <v>835</v>
      </c>
      <c r="C233" s="98">
        <v>894</v>
      </c>
      <c r="D233" s="98">
        <v>1074</v>
      </c>
      <c r="E233" s="98">
        <v>1283</v>
      </c>
      <c r="F233" s="98">
        <v>1596</v>
      </c>
      <c r="G233" s="98">
        <v>1835</v>
      </c>
    </row>
    <row r="234" spans="1:7" ht="18">
      <c r="A234" s="145">
        <f>G234</f>
        <v>0</v>
      </c>
      <c r="B234" s="127"/>
      <c r="C234" s="133" t="s">
        <v>532</v>
      </c>
      <c r="D234" s="137"/>
      <c r="E234" s="145"/>
      <c r="F234" s="128"/>
      <c r="G234" s="104"/>
    </row>
    <row r="235" spans="1:7" ht="17">
      <c r="A235" s="96" t="s">
        <v>464</v>
      </c>
      <c r="B235" s="96" t="s">
        <v>543</v>
      </c>
      <c r="C235" s="96" t="s">
        <v>186</v>
      </c>
      <c r="D235" s="96" t="s">
        <v>544</v>
      </c>
      <c r="E235" s="96" t="s">
        <v>545</v>
      </c>
      <c r="F235" s="96" t="s">
        <v>546</v>
      </c>
      <c r="G235" s="96" t="s">
        <v>547</v>
      </c>
    </row>
    <row r="236" spans="1:7" ht="17">
      <c r="A236" s="96" t="s">
        <v>532</v>
      </c>
      <c r="B236" s="97">
        <v>697</v>
      </c>
      <c r="C236" s="97">
        <v>747</v>
      </c>
      <c r="D236" s="97">
        <v>895</v>
      </c>
      <c r="E236" s="97">
        <v>1048</v>
      </c>
      <c r="F236" s="97">
        <v>1155</v>
      </c>
      <c r="G236" s="97">
        <v>1300</v>
      </c>
    </row>
    <row r="237" spans="1:7" ht="18">
      <c r="A237" s="145">
        <f>G237</f>
        <v>0</v>
      </c>
      <c r="B237" s="127"/>
      <c r="C237" s="133" t="s">
        <v>532</v>
      </c>
      <c r="D237" s="137"/>
      <c r="E237" s="145"/>
      <c r="F237" s="128"/>
      <c r="G237" s="104"/>
    </row>
    <row r="238" spans="1:7" ht="17">
      <c r="A238" s="96" t="s">
        <v>464</v>
      </c>
      <c r="B238" s="96" t="s">
        <v>543</v>
      </c>
      <c r="C238" s="96" t="s">
        <v>186</v>
      </c>
      <c r="D238" s="96" t="s">
        <v>544</v>
      </c>
      <c r="E238" s="96" t="s">
        <v>545</v>
      </c>
      <c r="F238" s="96" t="s">
        <v>546</v>
      </c>
      <c r="G238" s="96" t="s">
        <v>547</v>
      </c>
    </row>
    <row r="239" spans="1:7" ht="17">
      <c r="A239" s="96" t="s">
        <v>532</v>
      </c>
      <c r="B239" s="98">
        <v>697</v>
      </c>
      <c r="C239" s="98">
        <v>747</v>
      </c>
      <c r="D239" s="98">
        <v>895</v>
      </c>
      <c r="E239" s="98">
        <v>1087</v>
      </c>
      <c r="F239" s="98">
        <v>1201</v>
      </c>
      <c r="G239" s="98">
        <v>1381</v>
      </c>
    </row>
    <row r="240" spans="1:7" ht="18">
      <c r="A240" s="145">
        <f>G240</f>
        <v>0</v>
      </c>
      <c r="B240" s="127"/>
      <c r="C240" s="133" t="s">
        <v>532</v>
      </c>
      <c r="D240" s="137"/>
      <c r="E240" s="145"/>
      <c r="F240" s="128"/>
      <c r="G240" s="104"/>
    </row>
    <row r="241" spans="1:7" ht="17">
      <c r="A241" s="96" t="s">
        <v>464</v>
      </c>
      <c r="B241" s="96" t="s">
        <v>543</v>
      </c>
      <c r="C241" s="96" t="s">
        <v>186</v>
      </c>
      <c r="D241" s="96" t="s">
        <v>544</v>
      </c>
      <c r="E241" s="96" t="s">
        <v>545</v>
      </c>
      <c r="F241" s="96" t="s">
        <v>546</v>
      </c>
      <c r="G241" s="96" t="s">
        <v>547</v>
      </c>
    </row>
    <row r="242" spans="1:7" ht="17">
      <c r="A242" s="96" t="s">
        <v>532</v>
      </c>
      <c r="B242" s="97">
        <v>712</v>
      </c>
      <c r="C242" s="97">
        <v>747</v>
      </c>
      <c r="D242" s="97">
        <v>895</v>
      </c>
      <c r="E242" s="97">
        <v>1210</v>
      </c>
      <c r="F242" s="97">
        <v>1469</v>
      </c>
      <c r="G242" s="97">
        <v>1689</v>
      </c>
    </row>
    <row r="243" spans="1:7" ht="18">
      <c r="A243" s="145">
        <f>G243</f>
        <v>0</v>
      </c>
      <c r="B243" s="127"/>
      <c r="C243" s="133" t="s">
        <v>532</v>
      </c>
      <c r="D243" s="137"/>
      <c r="E243" s="145"/>
      <c r="F243" s="128"/>
      <c r="G243" s="104"/>
    </row>
    <row r="244" spans="1:7" ht="17">
      <c r="A244" s="96" t="s">
        <v>464</v>
      </c>
      <c r="B244" s="96" t="s">
        <v>543</v>
      </c>
      <c r="C244" s="96" t="s">
        <v>186</v>
      </c>
      <c r="D244" s="96" t="s">
        <v>544</v>
      </c>
      <c r="E244" s="96" t="s">
        <v>545</v>
      </c>
      <c r="F244" s="96" t="s">
        <v>546</v>
      </c>
      <c r="G244" s="96" t="s">
        <v>547</v>
      </c>
    </row>
    <row r="245" spans="1:7" ht="17">
      <c r="A245" s="96" t="s">
        <v>532</v>
      </c>
      <c r="B245" s="98">
        <v>883</v>
      </c>
      <c r="C245" s="98">
        <v>946</v>
      </c>
      <c r="D245" s="98">
        <v>1135</v>
      </c>
      <c r="E245" s="98">
        <v>1312</v>
      </c>
      <c r="F245" s="98">
        <v>1464</v>
      </c>
      <c r="G245" s="98">
        <v>1673</v>
      </c>
    </row>
    <row r="246" spans="1:7" ht="18">
      <c r="A246" s="145">
        <f>G246</f>
        <v>0</v>
      </c>
      <c r="B246" s="127"/>
      <c r="C246" s="133" t="s">
        <v>532</v>
      </c>
      <c r="D246" s="137"/>
      <c r="E246" s="145"/>
      <c r="F246" s="128"/>
      <c r="G246" s="104"/>
    </row>
    <row r="247" spans="1:7" ht="17">
      <c r="A247" s="96" t="s">
        <v>464</v>
      </c>
      <c r="B247" s="96" t="s">
        <v>543</v>
      </c>
      <c r="C247" s="96" t="s">
        <v>186</v>
      </c>
      <c r="D247" s="96" t="s">
        <v>544</v>
      </c>
      <c r="E247" s="96" t="s">
        <v>545</v>
      </c>
      <c r="F247" s="96" t="s">
        <v>546</v>
      </c>
      <c r="G247" s="96" t="s">
        <v>547</v>
      </c>
    </row>
    <row r="248" spans="1:7" ht="17">
      <c r="A248" s="96" t="s">
        <v>532</v>
      </c>
      <c r="B248" s="97">
        <v>714</v>
      </c>
      <c r="C248" s="97">
        <v>765</v>
      </c>
      <c r="D248" s="97">
        <v>918</v>
      </c>
      <c r="E248" s="97">
        <v>1099</v>
      </c>
      <c r="F248" s="97">
        <v>1322</v>
      </c>
      <c r="G248" s="97">
        <v>1521</v>
      </c>
    </row>
    <row r="249" spans="1:7" ht="18">
      <c r="A249" s="145">
        <f>G249</f>
        <v>0</v>
      </c>
      <c r="B249" s="127"/>
      <c r="C249" s="133" t="s">
        <v>532</v>
      </c>
      <c r="D249" s="137"/>
      <c r="E249" s="145"/>
      <c r="F249" s="128"/>
      <c r="G249" s="104"/>
    </row>
    <row r="250" spans="1:7" ht="17">
      <c r="A250" s="96" t="s">
        <v>464</v>
      </c>
      <c r="B250" s="96" t="s">
        <v>543</v>
      </c>
      <c r="C250" s="96" t="s">
        <v>186</v>
      </c>
      <c r="D250" s="96" t="s">
        <v>544</v>
      </c>
      <c r="E250" s="96" t="s">
        <v>545</v>
      </c>
      <c r="F250" s="96" t="s">
        <v>546</v>
      </c>
      <c r="G250" s="96" t="s">
        <v>547</v>
      </c>
    </row>
    <row r="251" spans="1:7" ht="17">
      <c r="A251" s="96" t="s">
        <v>532</v>
      </c>
      <c r="B251" s="98">
        <v>697</v>
      </c>
      <c r="C251" s="98">
        <v>747</v>
      </c>
      <c r="D251" s="98">
        <v>895</v>
      </c>
      <c r="E251" s="98">
        <v>1048</v>
      </c>
      <c r="F251" s="98">
        <v>1202</v>
      </c>
      <c r="G251" s="98">
        <v>1383</v>
      </c>
    </row>
    <row r="252" spans="1:7" ht="18">
      <c r="A252" s="145">
        <f>G252</f>
        <v>0</v>
      </c>
      <c r="B252" s="127"/>
      <c r="C252" s="133" t="s">
        <v>532</v>
      </c>
      <c r="D252" s="137"/>
      <c r="E252" s="145"/>
      <c r="F252" s="128"/>
      <c r="G252" s="104"/>
    </row>
    <row r="253" spans="1:7" ht="17">
      <c r="A253" s="96" t="s">
        <v>464</v>
      </c>
      <c r="B253" s="96" t="s">
        <v>543</v>
      </c>
      <c r="C253" s="96" t="s">
        <v>186</v>
      </c>
      <c r="D253" s="96" t="s">
        <v>544</v>
      </c>
      <c r="E253" s="96" t="s">
        <v>545</v>
      </c>
      <c r="F253" s="96" t="s">
        <v>546</v>
      </c>
      <c r="G253" s="96" t="s">
        <v>547</v>
      </c>
    </row>
    <row r="254" spans="1:7" ht="17">
      <c r="A254" s="96" t="s">
        <v>532</v>
      </c>
      <c r="B254" s="97">
        <v>763</v>
      </c>
      <c r="C254" s="97">
        <v>818</v>
      </c>
      <c r="D254" s="97">
        <v>996</v>
      </c>
      <c r="E254" s="97">
        <v>1304</v>
      </c>
      <c r="F254" s="97">
        <v>1470</v>
      </c>
      <c r="G254" s="97">
        <v>1691</v>
      </c>
    </row>
    <row r="255" spans="1:7" ht="18">
      <c r="A255" s="145">
        <f>G255</f>
        <v>0</v>
      </c>
      <c r="B255" s="127"/>
      <c r="C255" s="133" t="s">
        <v>532</v>
      </c>
      <c r="D255" s="137"/>
      <c r="E255" s="145"/>
      <c r="F255" s="128"/>
      <c r="G255" s="104"/>
    </row>
    <row r="256" spans="1:7" ht="17">
      <c r="A256" s="96" t="s">
        <v>464</v>
      </c>
      <c r="B256" s="96" t="s">
        <v>543</v>
      </c>
      <c r="C256" s="96" t="s">
        <v>186</v>
      </c>
      <c r="D256" s="96" t="s">
        <v>544</v>
      </c>
      <c r="E256" s="96" t="s">
        <v>545</v>
      </c>
      <c r="F256" s="96" t="s">
        <v>546</v>
      </c>
      <c r="G256" s="96" t="s">
        <v>547</v>
      </c>
    </row>
    <row r="257" spans="1:7" ht="17">
      <c r="A257" s="96" t="s">
        <v>532</v>
      </c>
      <c r="B257" s="98">
        <v>697</v>
      </c>
      <c r="C257" s="98">
        <v>747</v>
      </c>
      <c r="D257" s="98">
        <v>895</v>
      </c>
      <c r="E257" s="98">
        <v>1140</v>
      </c>
      <c r="F257" s="98">
        <v>1155</v>
      </c>
      <c r="G257" s="98">
        <v>1315</v>
      </c>
    </row>
    <row r="258" spans="1:7" ht="18">
      <c r="A258" s="145">
        <f>G258</f>
        <v>0</v>
      </c>
      <c r="B258" s="127"/>
      <c r="C258" s="133" t="s">
        <v>532</v>
      </c>
      <c r="D258" s="137"/>
      <c r="E258" s="145"/>
      <c r="F258" s="128"/>
      <c r="G258" s="104"/>
    </row>
    <row r="259" spans="1:7" ht="17">
      <c r="A259" s="96" t="s">
        <v>464</v>
      </c>
      <c r="B259" s="96" t="s">
        <v>543</v>
      </c>
      <c r="C259" s="96" t="s">
        <v>186</v>
      </c>
      <c r="D259" s="96" t="s">
        <v>544</v>
      </c>
      <c r="E259" s="96" t="s">
        <v>545</v>
      </c>
      <c r="F259" s="96" t="s">
        <v>546</v>
      </c>
      <c r="G259" s="96" t="s">
        <v>547</v>
      </c>
    </row>
    <row r="260" spans="1:7" ht="17">
      <c r="A260" s="96" t="s">
        <v>532</v>
      </c>
      <c r="B260" s="97">
        <v>802</v>
      </c>
      <c r="C260" s="97">
        <v>860</v>
      </c>
      <c r="D260" s="97">
        <v>1032</v>
      </c>
      <c r="E260" s="97">
        <v>1289</v>
      </c>
      <c r="F260" s="97">
        <v>1373</v>
      </c>
      <c r="G260" s="97">
        <v>1579</v>
      </c>
    </row>
    <row r="261" spans="1:7" ht="18">
      <c r="A261" s="145">
        <f>G261</f>
        <v>0</v>
      </c>
      <c r="B261" s="127"/>
      <c r="C261" s="133" t="s">
        <v>532</v>
      </c>
      <c r="D261" s="137"/>
      <c r="E261" s="145"/>
      <c r="F261" s="128"/>
      <c r="G261" s="104"/>
    </row>
    <row r="262" spans="1:7" ht="17">
      <c r="A262" s="96" t="s">
        <v>464</v>
      </c>
      <c r="B262" s="96" t="s">
        <v>543</v>
      </c>
      <c r="C262" s="96" t="s">
        <v>186</v>
      </c>
      <c r="D262" s="96" t="s">
        <v>544</v>
      </c>
      <c r="E262" s="96" t="s">
        <v>545</v>
      </c>
      <c r="F262" s="96" t="s">
        <v>546</v>
      </c>
      <c r="G262" s="96" t="s">
        <v>547</v>
      </c>
    </row>
    <row r="263" spans="1:7" ht="17">
      <c r="A263" s="96" t="s">
        <v>532</v>
      </c>
      <c r="B263" s="98">
        <v>697</v>
      </c>
      <c r="C263" s="98">
        <v>747</v>
      </c>
      <c r="D263" s="98">
        <v>895</v>
      </c>
      <c r="E263" s="98">
        <v>1048</v>
      </c>
      <c r="F263" s="98">
        <v>1261</v>
      </c>
      <c r="G263" s="98">
        <v>1450</v>
      </c>
    </row>
    <row r="264" spans="1:7" ht="18">
      <c r="A264" s="145">
        <f>G264</f>
        <v>0</v>
      </c>
      <c r="B264" s="127"/>
      <c r="C264" s="133" t="s">
        <v>532</v>
      </c>
      <c r="D264" s="137"/>
      <c r="E264" s="145"/>
      <c r="F264" s="128"/>
      <c r="G264" s="104"/>
    </row>
    <row r="265" spans="1:7" ht="17">
      <c r="A265" s="96" t="s">
        <v>464</v>
      </c>
      <c r="B265" s="96" t="s">
        <v>543</v>
      </c>
      <c r="C265" s="96" t="s">
        <v>186</v>
      </c>
      <c r="D265" s="96" t="s">
        <v>544</v>
      </c>
      <c r="E265" s="96" t="s">
        <v>545</v>
      </c>
      <c r="F265" s="96" t="s">
        <v>546</v>
      </c>
      <c r="G265" s="96" t="s">
        <v>547</v>
      </c>
    </row>
    <row r="266" spans="1:7" ht="17">
      <c r="A266" s="96" t="s">
        <v>532</v>
      </c>
      <c r="B266" s="97">
        <v>697</v>
      </c>
      <c r="C266" s="97">
        <v>747</v>
      </c>
      <c r="D266" s="97">
        <v>895</v>
      </c>
      <c r="E266" s="97">
        <v>1048</v>
      </c>
      <c r="F266" s="97">
        <v>1155</v>
      </c>
      <c r="G266" s="97">
        <v>1300</v>
      </c>
    </row>
    <row r="267" spans="1:7" ht="18">
      <c r="A267" s="145">
        <f>G267</f>
        <v>0</v>
      </c>
      <c r="B267" s="127"/>
      <c r="C267" s="133" t="s">
        <v>532</v>
      </c>
      <c r="D267" s="137"/>
      <c r="E267" s="145"/>
      <c r="F267" s="128"/>
      <c r="G267" s="104"/>
    </row>
    <row r="268" spans="1:7" ht="17">
      <c r="A268" s="96" t="s">
        <v>464</v>
      </c>
      <c r="B268" s="96" t="s">
        <v>543</v>
      </c>
      <c r="C268" s="96" t="s">
        <v>186</v>
      </c>
      <c r="D268" s="96" t="s">
        <v>544</v>
      </c>
      <c r="E268" s="96" t="s">
        <v>545</v>
      </c>
      <c r="F268" s="96" t="s">
        <v>546</v>
      </c>
      <c r="G268" s="96" t="s">
        <v>547</v>
      </c>
    </row>
    <row r="269" spans="1:7" ht="17">
      <c r="A269" s="96" t="s">
        <v>532</v>
      </c>
      <c r="B269" s="98">
        <v>697</v>
      </c>
      <c r="C269" s="98">
        <v>747</v>
      </c>
      <c r="D269" s="98">
        <v>895</v>
      </c>
      <c r="E269" s="98">
        <v>1210</v>
      </c>
      <c r="F269" s="98">
        <v>1379</v>
      </c>
      <c r="G269" s="98">
        <v>1586</v>
      </c>
    </row>
    <row r="270" spans="1:7" ht="18">
      <c r="A270" s="145">
        <f>G270</f>
        <v>0</v>
      </c>
      <c r="B270" s="127"/>
      <c r="C270" s="133" t="s">
        <v>532</v>
      </c>
      <c r="D270" s="137"/>
      <c r="E270" s="145"/>
      <c r="F270" s="128"/>
      <c r="G270" s="104"/>
    </row>
    <row r="271" spans="1:7" ht="17">
      <c r="A271" s="96" t="s">
        <v>464</v>
      </c>
      <c r="B271" s="96" t="s">
        <v>543</v>
      </c>
      <c r="C271" s="96" t="s">
        <v>186</v>
      </c>
      <c r="D271" s="96" t="s">
        <v>544</v>
      </c>
      <c r="E271" s="96" t="s">
        <v>545</v>
      </c>
      <c r="F271" s="96" t="s">
        <v>546</v>
      </c>
      <c r="G271" s="96" t="s">
        <v>547</v>
      </c>
    </row>
    <row r="272" spans="1:7" ht="17">
      <c r="A272" s="96" t="s">
        <v>532</v>
      </c>
      <c r="B272" s="97">
        <v>855</v>
      </c>
      <c r="C272" s="97">
        <v>915</v>
      </c>
      <c r="D272" s="97">
        <v>1109</v>
      </c>
      <c r="E272" s="97">
        <v>1458</v>
      </c>
      <c r="F272" s="97">
        <v>1716</v>
      </c>
      <c r="G272" s="97">
        <v>1973</v>
      </c>
    </row>
    <row r="273" spans="1:7" ht="18">
      <c r="A273" s="145">
        <f>G273</f>
        <v>0</v>
      </c>
      <c r="B273" s="127"/>
      <c r="C273" s="133" t="s">
        <v>532</v>
      </c>
      <c r="D273" s="137"/>
      <c r="E273" s="145"/>
      <c r="F273" s="128"/>
      <c r="G273" s="104"/>
    </row>
    <row r="274" spans="1:7" ht="17">
      <c r="A274" s="96" t="s">
        <v>464</v>
      </c>
      <c r="B274" s="96" t="s">
        <v>543</v>
      </c>
      <c r="C274" s="96" t="s">
        <v>186</v>
      </c>
      <c r="D274" s="96" t="s">
        <v>544</v>
      </c>
      <c r="E274" s="96" t="s">
        <v>545</v>
      </c>
      <c r="F274" s="96" t="s">
        <v>546</v>
      </c>
      <c r="G274" s="96" t="s">
        <v>547</v>
      </c>
    </row>
    <row r="275" spans="1:7" ht="17">
      <c r="A275" s="96" t="s">
        <v>532</v>
      </c>
      <c r="B275" s="98">
        <v>808</v>
      </c>
      <c r="C275" s="98">
        <v>866</v>
      </c>
      <c r="D275" s="98">
        <v>1039</v>
      </c>
      <c r="E275" s="98">
        <v>1226</v>
      </c>
      <c r="F275" s="98">
        <v>1381</v>
      </c>
      <c r="G275" s="98">
        <v>1588</v>
      </c>
    </row>
    <row r="276" spans="1:7" ht="18">
      <c r="A276" s="145">
        <f>G276</f>
        <v>0</v>
      </c>
      <c r="B276" s="127"/>
      <c r="C276" s="133" t="s">
        <v>532</v>
      </c>
      <c r="D276" s="137"/>
      <c r="E276" s="145"/>
      <c r="F276" s="128"/>
      <c r="G276" s="104"/>
    </row>
    <row r="277" spans="1:7" ht="17">
      <c r="A277" s="96" t="s">
        <v>464</v>
      </c>
      <c r="B277" s="96" t="s">
        <v>543</v>
      </c>
      <c r="C277" s="96" t="s">
        <v>186</v>
      </c>
      <c r="D277" s="96" t="s">
        <v>544</v>
      </c>
      <c r="E277" s="96" t="s">
        <v>545</v>
      </c>
      <c r="F277" s="96" t="s">
        <v>546</v>
      </c>
      <c r="G277" s="96" t="s">
        <v>547</v>
      </c>
    </row>
    <row r="278" spans="1:7" ht="17">
      <c r="A278" s="96" t="s">
        <v>532</v>
      </c>
      <c r="B278" s="97">
        <v>697</v>
      </c>
      <c r="C278" s="97">
        <v>747</v>
      </c>
      <c r="D278" s="97">
        <v>895</v>
      </c>
      <c r="E278" s="97">
        <v>1073</v>
      </c>
      <c r="F278" s="97">
        <v>1326</v>
      </c>
      <c r="G278" s="97">
        <v>1525</v>
      </c>
    </row>
    <row r="279" spans="1:7" ht="18">
      <c r="A279" s="145">
        <f>G279</f>
        <v>0</v>
      </c>
      <c r="B279" s="127"/>
      <c r="C279" s="133" t="s">
        <v>532</v>
      </c>
      <c r="D279" s="137"/>
      <c r="E279" s="145"/>
      <c r="F279" s="128"/>
      <c r="G279" s="104"/>
    </row>
    <row r="280" spans="1:7" ht="17">
      <c r="A280" s="96" t="s">
        <v>464</v>
      </c>
      <c r="B280" s="96" t="s">
        <v>543</v>
      </c>
      <c r="C280" s="96" t="s">
        <v>186</v>
      </c>
      <c r="D280" s="96" t="s">
        <v>544</v>
      </c>
      <c r="E280" s="96" t="s">
        <v>545</v>
      </c>
      <c r="F280" s="96" t="s">
        <v>546</v>
      </c>
      <c r="G280" s="96" t="s">
        <v>547</v>
      </c>
    </row>
    <row r="281" spans="1:7" ht="17">
      <c r="A281" s="96" t="s">
        <v>532</v>
      </c>
      <c r="B281" s="98">
        <v>808</v>
      </c>
      <c r="C281" s="98">
        <v>866</v>
      </c>
      <c r="D281" s="98">
        <v>1039</v>
      </c>
      <c r="E281" s="98">
        <v>1226</v>
      </c>
      <c r="F281" s="98">
        <v>1381</v>
      </c>
      <c r="G281" s="98">
        <v>1588</v>
      </c>
    </row>
    <row r="282" spans="1:7" ht="18">
      <c r="A282" s="145">
        <f>G282</f>
        <v>0</v>
      </c>
      <c r="B282" s="127"/>
      <c r="C282" s="133" t="s">
        <v>532</v>
      </c>
      <c r="D282" s="137"/>
      <c r="E282" s="145"/>
      <c r="F282" s="128"/>
      <c r="G282" s="104"/>
    </row>
    <row r="283" spans="1:7" ht="17">
      <c r="A283" s="96" t="s">
        <v>464</v>
      </c>
      <c r="B283" s="96" t="s">
        <v>543</v>
      </c>
      <c r="C283" s="96" t="s">
        <v>186</v>
      </c>
      <c r="D283" s="96" t="s">
        <v>544</v>
      </c>
      <c r="E283" s="96" t="s">
        <v>545</v>
      </c>
      <c r="F283" s="96" t="s">
        <v>546</v>
      </c>
      <c r="G283" s="96" t="s">
        <v>547</v>
      </c>
    </row>
    <row r="284" spans="1:7" ht="17">
      <c r="A284" s="96" t="s">
        <v>532</v>
      </c>
      <c r="B284" s="97">
        <v>697</v>
      </c>
      <c r="C284" s="97">
        <v>747</v>
      </c>
      <c r="D284" s="97">
        <v>895</v>
      </c>
      <c r="E284" s="97">
        <v>1176</v>
      </c>
      <c r="F284" s="97">
        <v>1469</v>
      </c>
      <c r="G284" s="97">
        <v>1689</v>
      </c>
    </row>
    <row r="285" spans="1:7" ht="18">
      <c r="A285" s="145">
        <f>G285</f>
        <v>0</v>
      </c>
      <c r="B285" s="127"/>
      <c r="C285" s="133" t="s">
        <v>532</v>
      </c>
      <c r="D285" s="137"/>
      <c r="E285" s="145"/>
      <c r="F285" s="128"/>
      <c r="G285" s="104"/>
    </row>
    <row r="286" spans="1:7" ht="17">
      <c r="A286" s="96" t="s">
        <v>464</v>
      </c>
      <c r="B286" s="96" t="s">
        <v>543</v>
      </c>
      <c r="C286" s="96" t="s">
        <v>186</v>
      </c>
      <c r="D286" s="96" t="s">
        <v>544</v>
      </c>
      <c r="E286" s="96" t="s">
        <v>545</v>
      </c>
      <c r="F286" s="96" t="s">
        <v>546</v>
      </c>
      <c r="G286" s="96" t="s">
        <v>547</v>
      </c>
    </row>
    <row r="287" spans="1:7" ht="17">
      <c r="A287" s="96" t="s">
        <v>532</v>
      </c>
      <c r="B287" s="98">
        <v>697</v>
      </c>
      <c r="C287" s="98">
        <v>747</v>
      </c>
      <c r="D287" s="98">
        <v>895</v>
      </c>
      <c r="E287" s="98">
        <v>1105</v>
      </c>
      <c r="F287" s="98">
        <v>1181</v>
      </c>
      <c r="G287" s="98">
        <v>1358</v>
      </c>
    </row>
    <row r="288" spans="1:7" ht="18">
      <c r="A288" s="145">
        <f>G288</f>
        <v>0</v>
      </c>
      <c r="B288" s="127"/>
      <c r="C288" s="133" t="s">
        <v>532</v>
      </c>
      <c r="D288" s="137"/>
      <c r="E288" s="145"/>
      <c r="F288" s="128"/>
      <c r="G288" s="104"/>
    </row>
    <row r="289" spans="1:7" ht="17">
      <c r="A289" s="96" t="s">
        <v>464</v>
      </c>
      <c r="B289" s="96" t="s">
        <v>543</v>
      </c>
      <c r="C289" s="96" t="s">
        <v>186</v>
      </c>
      <c r="D289" s="96" t="s">
        <v>544</v>
      </c>
      <c r="E289" s="96" t="s">
        <v>545</v>
      </c>
      <c r="F289" s="96" t="s">
        <v>546</v>
      </c>
      <c r="G289" s="96" t="s">
        <v>547</v>
      </c>
    </row>
    <row r="290" spans="1:7" ht="17">
      <c r="A290" s="96" t="s">
        <v>532</v>
      </c>
      <c r="B290" s="97">
        <v>697</v>
      </c>
      <c r="C290" s="97">
        <v>747</v>
      </c>
      <c r="D290" s="97">
        <v>895</v>
      </c>
      <c r="E290" s="97">
        <v>1127</v>
      </c>
      <c r="F290" s="97">
        <v>1155</v>
      </c>
      <c r="G290" s="97">
        <v>1300</v>
      </c>
    </row>
    <row r="291" spans="1:7" ht="18">
      <c r="A291" s="145">
        <f>G291</f>
        <v>0</v>
      </c>
      <c r="B291" s="127"/>
      <c r="C291" s="133" t="s">
        <v>532</v>
      </c>
      <c r="D291" s="137"/>
      <c r="E291" s="145"/>
      <c r="F291" s="128"/>
      <c r="G291" s="104"/>
    </row>
    <row r="292" spans="1:7" ht="17">
      <c r="A292" s="96" t="s">
        <v>464</v>
      </c>
      <c r="B292" s="96" t="s">
        <v>543</v>
      </c>
      <c r="C292" s="96" t="s">
        <v>186</v>
      </c>
      <c r="D292" s="96" t="s">
        <v>544</v>
      </c>
      <c r="E292" s="96" t="s">
        <v>545</v>
      </c>
      <c r="F292" s="96" t="s">
        <v>546</v>
      </c>
      <c r="G292" s="96" t="s">
        <v>547</v>
      </c>
    </row>
    <row r="293" spans="1:7" ht="17">
      <c r="A293" s="96" t="s">
        <v>532</v>
      </c>
      <c r="B293" s="98">
        <v>697</v>
      </c>
      <c r="C293" s="98">
        <v>747</v>
      </c>
      <c r="D293" s="98">
        <v>895</v>
      </c>
      <c r="E293" s="98">
        <v>1049</v>
      </c>
      <c r="F293" s="98">
        <v>1155</v>
      </c>
      <c r="G293" s="98">
        <v>1300</v>
      </c>
    </row>
    <row r="294" spans="1:7" ht="18">
      <c r="A294" s="145">
        <f>G294</f>
        <v>0</v>
      </c>
      <c r="B294" s="127"/>
      <c r="C294" s="133" t="s">
        <v>532</v>
      </c>
      <c r="D294" s="137"/>
      <c r="E294" s="145"/>
      <c r="F294" s="128"/>
      <c r="G294" s="104"/>
    </row>
    <row r="295" spans="1:7" ht="17">
      <c r="A295" s="96" t="s">
        <v>464</v>
      </c>
      <c r="B295" s="96" t="s">
        <v>543</v>
      </c>
      <c r="C295" s="96" t="s">
        <v>186</v>
      </c>
      <c r="D295" s="96" t="s">
        <v>544</v>
      </c>
      <c r="E295" s="96" t="s">
        <v>545</v>
      </c>
      <c r="F295" s="96" t="s">
        <v>546</v>
      </c>
      <c r="G295" s="96" t="s">
        <v>547</v>
      </c>
    </row>
    <row r="296" spans="1:7" ht="17">
      <c r="A296" s="96" t="s">
        <v>532</v>
      </c>
      <c r="B296" s="97">
        <v>771</v>
      </c>
      <c r="C296" s="97">
        <v>825</v>
      </c>
      <c r="D296" s="97">
        <v>990</v>
      </c>
      <c r="E296" s="97">
        <v>1143</v>
      </c>
      <c r="F296" s="97">
        <v>1276</v>
      </c>
      <c r="G296" s="97">
        <v>1407</v>
      </c>
    </row>
    <row r="297" spans="1:7" ht="18">
      <c r="A297" s="145">
        <f>G297</f>
        <v>0</v>
      </c>
      <c r="B297" s="127"/>
      <c r="C297" s="133" t="s">
        <v>532</v>
      </c>
      <c r="D297" s="137"/>
      <c r="E297" s="145"/>
      <c r="F297" s="128"/>
      <c r="G297" s="104"/>
    </row>
    <row r="298" spans="1:7" ht="17">
      <c r="A298" s="96" t="s">
        <v>464</v>
      </c>
      <c r="B298" s="96" t="s">
        <v>543</v>
      </c>
      <c r="C298" s="96" t="s">
        <v>186</v>
      </c>
      <c r="D298" s="96" t="s">
        <v>544</v>
      </c>
      <c r="E298" s="96" t="s">
        <v>545</v>
      </c>
      <c r="F298" s="96" t="s">
        <v>546</v>
      </c>
      <c r="G298" s="96" t="s">
        <v>547</v>
      </c>
    </row>
    <row r="299" spans="1:7" ht="17">
      <c r="A299" s="96" t="s">
        <v>532</v>
      </c>
      <c r="B299" s="98">
        <v>697</v>
      </c>
      <c r="C299" s="98">
        <v>747</v>
      </c>
      <c r="D299" s="98">
        <v>895</v>
      </c>
      <c r="E299" s="98">
        <v>1048</v>
      </c>
      <c r="F299" s="98">
        <v>1155</v>
      </c>
      <c r="G299" s="98">
        <v>1303</v>
      </c>
    </row>
    <row r="300" spans="1:7" ht="18">
      <c r="A300" s="145">
        <f>G300</f>
        <v>0</v>
      </c>
      <c r="B300" s="127"/>
      <c r="C300" s="133" t="s">
        <v>532</v>
      </c>
      <c r="D300" s="137"/>
      <c r="E300" s="145"/>
      <c r="F300" s="128"/>
      <c r="G300" s="104"/>
    </row>
    <row r="301" spans="1:7" ht="17">
      <c r="A301" s="96" t="s">
        <v>464</v>
      </c>
      <c r="B301" s="96" t="s">
        <v>543</v>
      </c>
      <c r="C301" s="96" t="s">
        <v>186</v>
      </c>
      <c r="D301" s="96" t="s">
        <v>544</v>
      </c>
      <c r="E301" s="96" t="s">
        <v>545</v>
      </c>
      <c r="F301" s="96" t="s">
        <v>546</v>
      </c>
      <c r="G301" s="96" t="s">
        <v>547</v>
      </c>
    </row>
    <row r="302" spans="1:7" ht="17">
      <c r="A302" s="96" t="s">
        <v>532</v>
      </c>
      <c r="B302" s="97">
        <v>697</v>
      </c>
      <c r="C302" s="97">
        <v>747</v>
      </c>
      <c r="D302" s="97">
        <v>895</v>
      </c>
      <c r="E302" s="97">
        <v>1081</v>
      </c>
      <c r="F302" s="97">
        <v>1240</v>
      </c>
      <c r="G302" s="97">
        <v>1426</v>
      </c>
    </row>
    <row r="303" spans="1:7" ht="18">
      <c r="A303" s="145">
        <f>G303</f>
        <v>0</v>
      </c>
      <c r="B303" s="127"/>
      <c r="C303" s="133" t="s">
        <v>532</v>
      </c>
      <c r="D303" s="137"/>
      <c r="E303" s="145"/>
      <c r="F303" s="128"/>
      <c r="G303" s="104"/>
    </row>
    <row r="304" spans="1:7" ht="17">
      <c r="A304" s="96" t="s">
        <v>464</v>
      </c>
      <c r="B304" s="96" t="s">
        <v>543</v>
      </c>
      <c r="C304" s="96" t="s">
        <v>186</v>
      </c>
      <c r="D304" s="96" t="s">
        <v>544</v>
      </c>
      <c r="E304" s="96" t="s">
        <v>545</v>
      </c>
      <c r="F304" s="96" t="s">
        <v>546</v>
      </c>
      <c r="G304" s="96" t="s">
        <v>547</v>
      </c>
    </row>
    <row r="305" spans="1:7" ht="17">
      <c r="A305" s="96" t="s">
        <v>532</v>
      </c>
      <c r="B305" s="98">
        <v>697</v>
      </c>
      <c r="C305" s="98">
        <v>747</v>
      </c>
      <c r="D305" s="98">
        <v>895</v>
      </c>
      <c r="E305" s="98">
        <v>1122</v>
      </c>
      <c r="F305" s="98">
        <v>1237</v>
      </c>
      <c r="G305" s="98">
        <v>1423</v>
      </c>
    </row>
    <row r="306" spans="1:7" ht="18">
      <c r="A306" s="145">
        <f>G306</f>
        <v>0</v>
      </c>
      <c r="B306" s="127"/>
      <c r="C306" s="133" t="s">
        <v>532</v>
      </c>
      <c r="D306" s="137"/>
      <c r="E306" s="145"/>
      <c r="F306" s="128"/>
      <c r="G306" s="104"/>
    </row>
    <row r="307" spans="1:7" ht="17">
      <c r="A307" s="96" t="s">
        <v>464</v>
      </c>
      <c r="B307" s="96" t="s">
        <v>543</v>
      </c>
      <c r="C307" s="96" t="s">
        <v>186</v>
      </c>
      <c r="D307" s="96" t="s">
        <v>544</v>
      </c>
      <c r="E307" s="96" t="s">
        <v>545</v>
      </c>
      <c r="F307" s="96" t="s">
        <v>546</v>
      </c>
      <c r="G307" s="96" t="s">
        <v>547</v>
      </c>
    </row>
    <row r="308" spans="1:7" ht="17">
      <c r="A308" s="96" t="s">
        <v>532</v>
      </c>
      <c r="B308" s="97">
        <v>1098</v>
      </c>
      <c r="C308" s="97">
        <v>1253</v>
      </c>
      <c r="D308" s="97">
        <v>1454</v>
      </c>
      <c r="E308" s="97">
        <v>1850</v>
      </c>
      <c r="F308" s="97">
        <v>2213</v>
      </c>
      <c r="G308" s="97">
        <v>2545</v>
      </c>
    </row>
    <row r="309" spans="1:7" ht="18">
      <c r="A309" s="145">
        <f>G309</f>
        <v>0</v>
      </c>
      <c r="B309" s="127"/>
      <c r="C309" s="133" t="s">
        <v>532</v>
      </c>
      <c r="D309" s="137"/>
      <c r="E309" s="145"/>
      <c r="F309" s="128"/>
      <c r="G309" s="104"/>
    </row>
    <row r="310" spans="1:7" ht="17">
      <c r="A310" s="96" t="s">
        <v>464</v>
      </c>
      <c r="B310" s="96" t="s">
        <v>543</v>
      </c>
      <c r="C310" s="96" t="s">
        <v>186</v>
      </c>
      <c r="D310" s="96" t="s">
        <v>544</v>
      </c>
      <c r="E310" s="96" t="s">
        <v>545</v>
      </c>
      <c r="F310" s="96" t="s">
        <v>546</v>
      </c>
      <c r="G310" s="96" t="s">
        <v>547</v>
      </c>
    </row>
    <row r="311" spans="1:7" ht="17">
      <c r="A311" s="96" t="s">
        <v>532</v>
      </c>
      <c r="B311" s="98">
        <v>730</v>
      </c>
      <c r="C311" s="98">
        <v>782</v>
      </c>
      <c r="D311" s="98">
        <v>939</v>
      </c>
      <c r="E311" s="98">
        <v>1150</v>
      </c>
      <c r="F311" s="98">
        <v>1464</v>
      </c>
      <c r="G311" s="98">
        <v>1684</v>
      </c>
    </row>
    <row r="312" spans="1:7" ht="18">
      <c r="A312" s="145">
        <f>G312</f>
        <v>0</v>
      </c>
      <c r="B312" s="127"/>
      <c r="C312" s="133" t="s">
        <v>532</v>
      </c>
      <c r="D312" s="137"/>
      <c r="E312" s="145"/>
      <c r="F312" s="128"/>
      <c r="G312" s="104"/>
    </row>
    <row r="313" spans="1:7" ht="17">
      <c r="A313" s="96" t="s">
        <v>464</v>
      </c>
      <c r="B313" s="96" t="s">
        <v>543</v>
      </c>
      <c r="C313" s="96" t="s">
        <v>186</v>
      </c>
      <c r="D313" s="96" t="s">
        <v>544</v>
      </c>
      <c r="E313" s="96" t="s">
        <v>545</v>
      </c>
      <c r="F313" s="96" t="s">
        <v>546</v>
      </c>
      <c r="G313" s="96" t="s">
        <v>547</v>
      </c>
    </row>
    <row r="314" spans="1:7" ht="17">
      <c r="A314" s="96" t="s">
        <v>532</v>
      </c>
      <c r="B314" s="97">
        <v>697</v>
      </c>
      <c r="C314" s="97">
        <v>747</v>
      </c>
      <c r="D314" s="97">
        <v>960</v>
      </c>
      <c r="E314" s="97">
        <v>1296</v>
      </c>
      <c r="F314" s="97">
        <v>1393</v>
      </c>
      <c r="G314" s="97">
        <v>1602</v>
      </c>
    </row>
    <row r="315" spans="1:7" ht="18">
      <c r="A315" s="145">
        <f>G315</f>
        <v>0</v>
      </c>
      <c r="B315" s="127"/>
      <c r="C315" s="133" t="s">
        <v>532</v>
      </c>
      <c r="D315" s="137"/>
      <c r="E315" s="145"/>
      <c r="F315" s="128"/>
      <c r="G315" s="104"/>
    </row>
    <row r="316" spans="1:7" ht="17">
      <c r="A316" s="96" t="s">
        <v>464</v>
      </c>
      <c r="B316" s="96" t="s">
        <v>543</v>
      </c>
      <c r="C316" s="96" t="s">
        <v>186</v>
      </c>
      <c r="D316" s="96" t="s">
        <v>544</v>
      </c>
      <c r="E316" s="96" t="s">
        <v>545</v>
      </c>
      <c r="F316" s="96" t="s">
        <v>546</v>
      </c>
      <c r="G316" s="96" t="s">
        <v>547</v>
      </c>
    </row>
    <row r="317" spans="1:7" ht="17">
      <c r="A317" s="96" t="s">
        <v>532</v>
      </c>
      <c r="B317" s="98">
        <v>808</v>
      </c>
      <c r="C317" s="98">
        <v>866</v>
      </c>
      <c r="D317" s="98">
        <v>1039</v>
      </c>
      <c r="E317" s="98">
        <v>1226</v>
      </c>
      <c r="F317" s="98">
        <v>1381</v>
      </c>
      <c r="G317" s="98">
        <v>1588</v>
      </c>
    </row>
    <row r="318" spans="1:7" ht="0" hidden="1" customHeight="1"/>
  </sheetData>
  <sheetProtection algorithmName="SHA-512" hashValue="IZUa4f/OTKZAVoqlFBjTIg4hH3EkikqciADqQHf+vhoN6XD6H7QN3Uj+2K6R7GU7ZkVt+SMN802kuU3Mc/t8xQ==" saltValue="Mz0KCFKMgAyUPdlLCD1b2Q==" spinCount="100000" sheet="1" objects="1" scenarios="1"/>
  <mergeCells count="312">
    <mergeCell ref="A7:I7"/>
    <mergeCell ref="A8:I8"/>
    <mergeCell ref="A9:I9"/>
    <mergeCell ref="A12:B12"/>
    <mergeCell ref="C12:D12"/>
    <mergeCell ref="E12:F12"/>
    <mergeCell ref="A15:B15"/>
    <mergeCell ref="C15:D15"/>
    <mergeCell ref="E15:F15"/>
    <mergeCell ref="A11:B11"/>
    <mergeCell ref="C11:D11"/>
    <mergeCell ref="E11:F11"/>
    <mergeCell ref="A24:B24"/>
    <mergeCell ref="C24:D24"/>
    <mergeCell ref="E24:F24"/>
    <mergeCell ref="A27:B27"/>
    <mergeCell ref="C27:D27"/>
    <mergeCell ref="E27:F27"/>
    <mergeCell ref="A18:B18"/>
    <mergeCell ref="C18:D18"/>
    <mergeCell ref="E18:F18"/>
    <mergeCell ref="A21:B21"/>
    <mergeCell ref="C21:D21"/>
    <mergeCell ref="E21:F21"/>
    <mergeCell ref="A36:B36"/>
    <mergeCell ref="C36:D36"/>
    <mergeCell ref="E36:F36"/>
    <mergeCell ref="A39:B39"/>
    <mergeCell ref="C39:D39"/>
    <mergeCell ref="E39:F39"/>
    <mergeCell ref="A30:B30"/>
    <mergeCell ref="C30:D30"/>
    <mergeCell ref="E30:F30"/>
    <mergeCell ref="A33:B33"/>
    <mergeCell ref="C33:D33"/>
    <mergeCell ref="E33:F33"/>
    <mergeCell ref="A48:B48"/>
    <mergeCell ref="C48:D48"/>
    <mergeCell ref="E48:F48"/>
    <mergeCell ref="A51:B51"/>
    <mergeCell ref="C51:D51"/>
    <mergeCell ref="E51:F51"/>
    <mergeCell ref="A42:B42"/>
    <mergeCell ref="C42:D42"/>
    <mergeCell ref="E42:F42"/>
    <mergeCell ref="A45:B45"/>
    <mergeCell ref="C45:D45"/>
    <mergeCell ref="E45:F45"/>
    <mergeCell ref="A60:B60"/>
    <mergeCell ref="C60:D60"/>
    <mergeCell ref="E60:F60"/>
    <mergeCell ref="A63:B63"/>
    <mergeCell ref="C63:D63"/>
    <mergeCell ref="E63:F63"/>
    <mergeCell ref="A54:B54"/>
    <mergeCell ref="C54:D54"/>
    <mergeCell ref="E54:F54"/>
    <mergeCell ref="A57:B57"/>
    <mergeCell ref="C57:D57"/>
    <mergeCell ref="E57:F57"/>
    <mergeCell ref="A72:B72"/>
    <mergeCell ref="C72:D72"/>
    <mergeCell ref="E72:F72"/>
    <mergeCell ref="A75:B75"/>
    <mergeCell ref="C75:D75"/>
    <mergeCell ref="E75:F75"/>
    <mergeCell ref="A66:B66"/>
    <mergeCell ref="C66:D66"/>
    <mergeCell ref="E66:F66"/>
    <mergeCell ref="A69:B69"/>
    <mergeCell ref="C69:D69"/>
    <mergeCell ref="E69:F69"/>
    <mergeCell ref="A84:B84"/>
    <mergeCell ref="C84:D84"/>
    <mergeCell ref="E84:F84"/>
    <mergeCell ref="A87:B87"/>
    <mergeCell ref="C87:D87"/>
    <mergeCell ref="E87:F87"/>
    <mergeCell ref="A78:B78"/>
    <mergeCell ref="C78:D78"/>
    <mergeCell ref="E78:F78"/>
    <mergeCell ref="A81:B81"/>
    <mergeCell ref="C81:D81"/>
    <mergeCell ref="E81:F81"/>
    <mergeCell ref="A96:B96"/>
    <mergeCell ref="C96:D96"/>
    <mergeCell ref="E96:F96"/>
    <mergeCell ref="A99:B99"/>
    <mergeCell ref="C99:D99"/>
    <mergeCell ref="E99:F99"/>
    <mergeCell ref="A90:B90"/>
    <mergeCell ref="C90:D90"/>
    <mergeCell ref="E90:F90"/>
    <mergeCell ref="A93:B93"/>
    <mergeCell ref="C93:D93"/>
    <mergeCell ref="E93:F93"/>
    <mergeCell ref="A108:B108"/>
    <mergeCell ref="C108:D108"/>
    <mergeCell ref="E108:F108"/>
    <mergeCell ref="A111:B111"/>
    <mergeCell ref="C111:D111"/>
    <mergeCell ref="E111:F111"/>
    <mergeCell ref="A102:B102"/>
    <mergeCell ref="C102:D102"/>
    <mergeCell ref="E102:F102"/>
    <mergeCell ref="A105:B105"/>
    <mergeCell ref="C105:D105"/>
    <mergeCell ref="E105:F105"/>
    <mergeCell ref="A120:B120"/>
    <mergeCell ref="C120:D120"/>
    <mergeCell ref="E120:F120"/>
    <mergeCell ref="A123:B123"/>
    <mergeCell ref="C123:D123"/>
    <mergeCell ref="E123:F123"/>
    <mergeCell ref="A114:B114"/>
    <mergeCell ref="C114:D114"/>
    <mergeCell ref="E114:F114"/>
    <mergeCell ref="A117:B117"/>
    <mergeCell ref="C117:D117"/>
    <mergeCell ref="E117:F117"/>
    <mergeCell ref="A132:B132"/>
    <mergeCell ref="C132:D132"/>
    <mergeCell ref="E132:F132"/>
    <mergeCell ref="A135:B135"/>
    <mergeCell ref="C135:D135"/>
    <mergeCell ref="E135:F135"/>
    <mergeCell ref="A126:B126"/>
    <mergeCell ref="C126:D126"/>
    <mergeCell ref="E126:F126"/>
    <mergeCell ref="A129:B129"/>
    <mergeCell ref="C129:D129"/>
    <mergeCell ref="E129:F129"/>
    <mergeCell ref="A144:B144"/>
    <mergeCell ref="C144:D144"/>
    <mergeCell ref="E144:F144"/>
    <mergeCell ref="A147:B147"/>
    <mergeCell ref="C147:D147"/>
    <mergeCell ref="E147:F147"/>
    <mergeCell ref="A138:B138"/>
    <mergeCell ref="C138:D138"/>
    <mergeCell ref="E138:F138"/>
    <mergeCell ref="A141:B141"/>
    <mergeCell ref="C141:D141"/>
    <mergeCell ref="E141:F141"/>
    <mergeCell ref="A156:B156"/>
    <mergeCell ref="C156:D156"/>
    <mergeCell ref="E156:F156"/>
    <mergeCell ref="A159:B159"/>
    <mergeCell ref="C159:D159"/>
    <mergeCell ref="E159:F159"/>
    <mergeCell ref="A150:B150"/>
    <mergeCell ref="C150:D150"/>
    <mergeCell ref="E150:F150"/>
    <mergeCell ref="A153:B153"/>
    <mergeCell ref="C153:D153"/>
    <mergeCell ref="E153:F153"/>
    <mergeCell ref="A168:B168"/>
    <mergeCell ref="C168:D168"/>
    <mergeCell ref="E168:F168"/>
    <mergeCell ref="A171:B171"/>
    <mergeCell ref="C171:D171"/>
    <mergeCell ref="E171:F171"/>
    <mergeCell ref="A162:B162"/>
    <mergeCell ref="C162:D162"/>
    <mergeCell ref="E162:F162"/>
    <mergeCell ref="A165:B165"/>
    <mergeCell ref="C165:D165"/>
    <mergeCell ref="E165:F165"/>
    <mergeCell ref="A180:B180"/>
    <mergeCell ref="C180:D180"/>
    <mergeCell ref="E180:F180"/>
    <mergeCell ref="A183:B183"/>
    <mergeCell ref="C183:D183"/>
    <mergeCell ref="E183:F183"/>
    <mergeCell ref="A174:B174"/>
    <mergeCell ref="C174:D174"/>
    <mergeCell ref="E174:F174"/>
    <mergeCell ref="A177:B177"/>
    <mergeCell ref="C177:D177"/>
    <mergeCell ref="E177:F177"/>
    <mergeCell ref="A192:B192"/>
    <mergeCell ref="C192:D192"/>
    <mergeCell ref="E192:F192"/>
    <mergeCell ref="A195:B195"/>
    <mergeCell ref="C195:D195"/>
    <mergeCell ref="E195:F195"/>
    <mergeCell ref="A186:B186"/>
    <mergeCell ref="C186:D186"/>
    <mergeCell ref="E186:F186"/>
    <mergeCell ref="A189:B189"/>
    <mergeCell ref="C189:D189"/>
    <mergeCell ref="E189:F189"/>
    <mergeCell ref="A204:B204"/>
    <mergeCell ref="C204:D204"/>
    <mergeCell ref="E204:F204"/>
    <mergeCell ref="A207:B207"/>
    <mergeCell ref="C207:D207"/>
    <mergeCell ref="E207:F207"/>
    <mergeCell ref="A198:B198"/>
    <mergeCell ref="C198:D198"/>
    <mergeCell ref="E198:F198"/>
    <mergeCell ref="A201:B201"/>
    <mergeCell ref="C201:D201"/>
    <mergeCell ref="E201:F201"/>
    <mergeCell ref="A216:B216"/>
    <mergeCell ref="C216:D216"/>
    <mergeCell ref="E216:F216"/>
    <mergeCell ref="A219:B219"/>
    <mergeCell ref="C219:D219"/>
    <mergeCell ref="E219:F219"/>
    <mergeCell ref="A210:B210"/>
    <mergeCell ref="C210:D210"/>
    <mergeCell ref="E210:F210"/>
    <mergeCell ref="A213:B213"/>
    <mergeCell ref="C213:D213"/>
    <mergeCell ref="E213:F213"/>
    <mergeCell ref="A228:B228"/>
    <mergeCell ref="C228:D228"/>
    <mergeCell ref="E228:F228"/>
    <mergeCell ref="A231:B231"/>
    <mergeCell ref="C231:D231"/>
    <mergeCell ref="E231:F231"/>
    <mergeCell ref="A222:B222"/>
    <mergeCell ref="C222:D222"/>
    <mergeCell ref="E222:F222"/>
    <mergeCell ref="A225:B225"/>
    <mergeCell ref="C225:D225"/>
    <mergeCell ref="E225:F225"/>
    <mergeCell ref="A240:B240"/>
    <mergeCell ref="C240:D240"/>
    <mergeCell ref="E240:F240"/>
    <mergeCell ref="A243:B243"/>
    <mergeCell ref="C243:D243"/>
    <mergeCell ref="E243:F243"/>
    <mergeCell ref="A234:B234"/>
    <mergeCell ref="C234:D234"/>
    <mergeCell ref="E234:F234"/>
    <mergeCell ref="A237:B237"/>
    <mergeCell ref="C237:D237"/>
    <mergeCell ref="E237:F237"/>
    <mergeCell ref="A252:B252"/>
    <mergeCell ref="C252:D252"/>
    <mergeCell ref="E252:F252"/>
    <mergeCell ref="A255:B255"/>
    <mergeCell ref="C255:D255"/>
    <mergeCell ref="E255:F255"/>
    <mergeCell ref="A246:B246"/>
    <mergeCell ref="C246:D246"/>
    <mergeCell ref="E246:F246"/>
    <mergeCell ref="A249:B249"/>
    <mergeCell ref="C249:D249"/>
    <mergeCell ref="E249:F249"/>
    <mergeCell ref="A264:B264"/>
    <mergeCell ref="C264:D264"/>
    <mergeCell ref="E264:F264"/>
    <mergeCell ref="A267:B267"/>
    <mergeCell ref="C267:D267"/>
    <mergeCell ref="E267:F267"/>
    <mergeCell ref="A258:B258"/>
    <mergeCell ref="C258:D258"/>
    <mergeCell ref="E258:F258"/>
    <mergeCell ref="A261:B261"/>
    <mergeCell ref="C261:D261"/>
    <mergeCell ref="E261:F261"/>
    <mergeCell ref="A276:B276"/>
    <mergeCell ref="C276:D276"/>
    <mergeCell ref="E276:F276"/>
    <mergeCell ref="A279:B279"/>
    <mergeCell ref="C279:D279"/>
    <mergeCell ref="E279:F279"/>
    <mergeCell ref="A270:B270"/>
    <mergeCell ref="C270:D270"/>
    <mergeCell ref="E270:F270"/>
    <mergeCell ref="A273:B273"/>
    <mergeCell ref="C273:D273"/>
    <mergeCell ref="E273:F273"/>
    <mergeCell ref="A288:B288"/>
    <mergeCell ref="C288:D288"/>
    <mergeCell ref="E288:F288"/>
    <mergeCell ref="A291:B291"/>
    <mergeCell ref="C291:D291"/>
    <mergeCell ref="E291:F291"/>
    <mergeCell ref="A282:B282"/>
    <mergeCell ref="C282:D282"/>
    <mergeCell ref="E282:F282"/>
    <mergeCell ref="A285:B285"/>
    <mergeCell ref="C285:D285"/>
    <mergeCell ref="E285:F285"/>
    <mergeCell ref="A300:B300"/>
    <mergeCell ref="C300:D300"/>
    <mergeCell ref="E300:F300"/>
    <mergeCell ref="A303:B303"/>
    <mergeCell ref="C303:D303"/>
    <mergeCell ref="E303:F303"/>
    <mergeCell ref="A294:B294"/>
    <mergeCell ref="C294:D294"/>
    <mergeCell ref="E294:F294"/>
    <mergeCell ref="A297:B297"/>
    <mergeCell ref="C297:D297"/>
    <mergeCell ref="E297:F297"/>
    <mergeCell ref="A312:B312"/>
    <mergeCell ref="C312:D312"/>
    <mergeCell ref="E312:F312"/>
    <mergeCell ref="A315:B315"/>
    <mergeCell ref="C315:D315"/>
    <mergeCell ref="E315:F315"/>
    <mergeCell ref="A306:B306"/>
    <mergeCell ref="C306:D306"/>
    <mergeCell ref="E306:F306"/>
    <mergeCell ref="A309:B309"/>
    <mergeCell ref="C309:D309"/>
    <mergeCell ref="E309:F309"/>
  </mergeCells>
  <pageMargins left="0.7" right="0.7" top="0.75" bottom="0.75" header="0.3" footer="0.3"/>
  <pageSetup orientation="landscape" r:id="rId1"/>
  <rowBreaks count="9" manualBreakCount="9">
    <brk id="62" max="6" man="1"/>
    <brk id="92" max="6" man="1"/>
    <brk id="122" max="6" man="1"/>
    <brk id="152" max="6" man="1"/>
    <brk id="182" max="6" man="1"/>
    <brk id="212" max="6" man="1"/>
    <brk id="242" max="6" man="1"/>
    <brk id="272" max="6" man="1"/>
    <brk id="302" max="6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AAB52-9092-4B62-8ECF-9955DA58597A}">
  <sheetPr codeName="Sheet12"/>
  <dimension ref="A1:T377"/>
  <sheetViews>
    <sheetView workbookViewId="0">
      <selection activeCell="K210" sqref="K210"/>
    </sheetView>
  </sheetViews>
  <sheetFormatPr baseColWidth="10" defaultColWidth="8.83203125" defaultRowHeight="13"/>
  <cols>
    <col min="1" max="1" width="20.6640625" style="58" customWidth="1"/>
    <col min="2" max="2" width="9.1640625" style="58"/>
    <col min="3" max="3" width="10.33203125" style="58" customWidth="1"/>
    <col min="4" max="11" width="10.1640625" style="58" customWidth="1"/>
    <col min="12" max="12" width="9.1640625" style="58"/>
    <col min="13" max="19" width="9.5" style="58" bestFit="1" customWidth="1"/>
    <col min="20" max="20" width="9.83203125" style="58" bestFit="1" customWidth="1"/>
    <col min="21" max="256" width="9.1640625" style="58"/>
    <col min="257" max="257" width="20.6640625" style="58" customWidth="1"/>
    <col min="258" max="258" width="9.1640625" style="58"/>
    <col min="259" max="259" width="6.33203125" style="58" customWidth="1"/>
    <col min="260" max="261" width="14.5" style="58" bestFit="1" customWidth="1"/>
    <col min="262" max="262" width="11.6640625" style="58" customWidth="1"/>
    <col min="263" max="264" width="12.1640625" style="58" customWidth="1"/>
    <col min="265" max="265" width="12" style="58" customWidth="1"/>
    <col min="266" max="266" width="11.83203125" style="58" customWidth="1"/>
    <col min="267" max="267" width="14.5" style="58" bestFit="1" customWidth="1"/>
    <col min="268" max="268" width="9.1640625" style="58"/>
    <col min="269" max="275" width="9.5" style="58" bestFit="1" customWidth="1"/>
    <col min="276" max="276" width="9.83203125" style="58" bestFit="1" customWidth="1"/>
    <col min="277" max="512" width="9.1640625" style="58"/>
    <col min="513" max="513" width="20.6640625" style="58" customWidth="1"/>
    <col min="514" max="514" width="9.1640625" style="58"/>
    <col min="515" max="515" width="6.33203125" style="58" customWidth="1"/>
    <col min="516" max="517" width="14.5" style="58" bestFit="1" customWidth="1"/>
    <col min="518" max="518" width="11.6640625" style="58" customWidth="1"/>
    <col min="519" max="520" width="12.1640625" style="58" customWidth="1"/>
    <col min="521" max="521" width="12" style="58" customWidth="1"/>
    <col min="522" max="522" width="11.83203125" style="58" customWidth="1"/>
    <col min="523" max="523" width="14.5" style="58" bestFit="1" customWidth="1"/>
    <col min="524" max="524" width="9.1640625" style="58"/>
    <col min="525" max="531" width="9.5" style="58" bestFit="1" customWidth="1"/>
    <col min="532" max="532" width="9.83203125" style="58" bestFit="1" customWidth="1"/>
    <col min="533" max="768" width="9.1640625" style="58"/>
    <col min="769" max="769" width="20.6640625" style="58" customWidth="1"/>
    <col min="770" max="770" width="9.1640625" style="58"/>
    <col min="771" max="771" width="6.33203125" style="58" customWidth="1"/>
    <col min="772" max="773" width="14.5" style="58" bestFit="1" customWidth="1"/>
    <col min="774" max="774" width="11.6640625" style="58" customWidth="1"/>
    <col min="775" max="776" width="12.1640625" style="58" customWidth="1"/>
    <col min="777" max="777" width="12" style="58" customWidth="1"/>
    <col min="778" max="778" width="11.83203125" style="58" customWidth="1"/>
    <col min="779" max="779" width="14.5" style="58" bestFit="1" customWidth="1"/>
    <col min="780" max="780" width="9.1640625" style="58"/>
    <col min="781" max="787" width="9.5" style="58" bestFit="1" customWidth="1"/>
    <col min="788" max="788" width="9.83203125" style="58" bestFit="1" customWidth="1"/>
    <col min="789" max="1024" width="9.1640625" style="58"/>
    <col min="1025" max="1025" width="20.6640625" style="58" customWidth="1"/>
    <col min="1026" max="1026" width="9.1640625" style="58"/>
    <col min="1027" max="1027" width="6.33203125" style="58" customWidth="1"/>
    <col min="1028" max="1029" width="14.5" style="58" bestFit="1" customWidth="1"/>
    <col min="1030" max="1030" width="11.6640625" style="58" customWidth="1"/>
    <col min="1031" max="1032" width="12.1640625" style="58" customWidth="1"/>
    <col min="1033" max="1033" width="12" style="58" customWidth="1"/>
    <col min="1034" max="1034" width="11.83203125" style="58" customWidth="1"/>
    <col min="1035" max="1035" width="14.5" style="58" bestFit="1" customWidth="1"/>
    <col min="1036" max="1036" width="9.1640625" style="58"/>
    <col min="1037" max="1043" width="9.5" style="58" bestFit="1" customWidth="1"/>
    <col min="1044" max="1044" width="9.83203125" style="58" bestFit="1" customWidth="1"/>
    <col min="1045" max="1280" width="9.1640625" style="58"/>
    <col min="1281" max="1281" width="20.6640625" style="58" customWidth="1"/>
    <col min="1282" max="1282" width="9.1640625" style="58"/>
    <col min="1283" max="1283" width="6.33203125" style="58" customWidth="1"/>
    <col min="1284" max="1285" width="14.5" style="58" bestFit="1" customWidth="1"/>
    <col min="1286" max="1286" width="11.6640625" style="58" customWidth="1"/>
    <col min="1287" max="1288" width="12.1640625" style="58" customWidth="1"/>
    <col min="1289" max="1289" width="12" style="58" customWidth="1"/>
    <col min="1290" max="1290" width="11.83203125" style="58" customWidth="1"/>
    <col min="1291" max="1291" width="14.5" style="58" bestFit="1" customWidth="1"/>
    <col min="1292" max="1292" width="9.1640625" style="58"/>
    <col min="1293" max="1299" width="9.5" style="58" bestFit="1" customWidth="1"/>
    <col min="1300" max="1300" width="9.83203125" style="58" bestFit="1" customWidth="1"/>
    <col min="1301" max="1536" width="9.1640625" style="58"/>
    <col min="1537" max="1537" width="20.6640625" style="58" customWidth="1"/>
    <col min="1538" max="1538" width="9.1640625" style="58"/>
    <col min="1539" max="1539" width="6.33203125" style="58" customWidth="1"/>
    <col min="1540" max="1541" width="14.5" style="58" bestFit="1" customWidth="1"/>
    <col min="1542" max="1542" width="11.6640625" style="58" customWidth="1"/>
    <col min="1543" max="1544" width="12.1640625" style="58" customWidth="1"/>
    <col min="1545" max="1545" width="12" style="58" customWidth="1"/>
    <col min="1546" max="1546" width="11.83203125" style="58" customWidth="1"/>
    <col min="1547" max="1547" width="14.5" style="58" bestFit="1" customWidth="1"/>
    <col min="1548" max="1548" width="9.1640625" style="58"/>
    <col min="1549" max="1555" width="9.5" style="58" bestFit="1" customWidth="1"/>
    <col min="1556" max="1556" width="9.83203125" style="58" bestFit="1" customWidth="1"/>
    <col min="1557" max="1792" width="9.1640625" style="58"/>
    <col min="1793" max="1793" width="20.6640625" style="58" customWidth="1"/>
    <col min="1794" max="1794" width="9.1640625" style="58"/>
    <col min="1795" max="1795" width="6.33203125" style="58" customWidth="1"/>
    <col min="1796" max="1797" width="14.5" style="58" bestFit="1" customWidth="1"/>
    <col min="1798" max="1798" width="11.6640625" style="58" customWidth="1"/>
    <col min="1799" max="1800" width="12.1640625" style="58" customWidth="1"/>
    <col min="1801" max="1801" width="12" style="58" customWidth="1"/>
    <col min="1802" max="1802" width="11.83203125" style="58" customWidth="1"/>
    <col min="1803" max="1803" width="14.5" style="58" bestFit="1" customWidth="1"/>
    <col min="1804" max="1804" width="9.1640625" style="58"/>
    <col min="1805" max="1811" width="9.5" style="58" bestFit="1" customWidth="1"/>
    <col min="1812" max="1812" width="9.83203125" style="58" bestFit="1" customWidth="1"/>
    <col min="1813" max="2048" width="9.1640625" style="58"/>
    <col min="2049" max="2049" width="20.6640625" style="58" customWidth="1"/>
    <col min="2050" max="2050" width="9.1640625" style="58"/>
    <col min="2051" max="2051" width="6.33203125" style="58" customWidth="1"/>
    <col min="2052" max="2053" width="14.5" style="58" bestFit="1" customWidth="1"/>
    <col min="2054" max="2054" width="11.6640625" style="58" customWidth="1"/>
    <col min="2055" max="2056" width="12.1640625" style="58" customWidth="1"/>
    <col min="2057" max="2057" width="12" style="58" customWidth="1"/>
    <col min="2058" max="2058" width="11.83203125" style="58" customWidth="1"/>
    <col min="2059" max="2059" width="14.5" style="58" bestFit="1" customWidth="1"/>
    <col min="2060" max="2060" width="9.1640625" style="58"/>
    <col min="2061" max="2067" width="9.5" style="58" bestFit="1" customWidth="1"/>
    <col min="2068" max="2068" width="9.83203125" style="58" bestFit="1" customWidth="1"/>
    <col min="2069" max="2304" width="9.1640625" style="58"/>
    <col min="2305" max="2305" width="20.6640625" style="58" customWidth="1"/>
    <col min="2306" max="2306" width="9.1640625" style="58"/>
    <col min="2307" max="2307" width="6.33203125" style="58" customWidth="1"/>
    <col min="2308" max="2309" width="14.5" style="58" bestFit="1" customWidth="1"/>
    <col min="2310" max="2310" width="11.6640625" style="58" customWidth="1"/>
    <col min="2311" max="2312" width="12.1640625" style="58" customWidth="1"/>
    <col min="2313" max="2313" width="12" style="58" customWidth="1"/>
    <col min="2314" max="2314" width="11.83203125" style="58" customWidth="1"/>
    <col min="2315" max="2315" width="14.5" style="58" bestFit="1" customWidth="1"/>
    <col min="2316" max="2316" width="9.1640625" style="58"/>
    <col min="2317" max="2323" width="9.5" style="58" bestFit="1" customWidth="1"/>
    <col min="2324" max="2324" width="9.83203125" style="58" bestFit="1" customWidth="1"/>
    <col min="2325" max="2560" width="9.1640625" style="58"/>
    <col min="2561" max="2561" width="20.6640625" style="58" customWidth="1"/>
    <col min="2562" max="2562" width="9.1640625" style="58"/>
    <col min="2563" max="2563" width="6.33203125" style="58" customWidth="1"/>
    <col min="2564" max="2565" width="14.5" style="58" bestFit="1" customWidth="1"/>
    <col min="2566" max="2566" width="11.6640625" style="58" customWidth="1"/>
    <col min="2567" max="2568" width="12.1640625" style="58" customWidth="1"/>
    <col min="2569" max="2569" width="12" style="58" customWidth="1"/>
    <col min="2570" max="2570" width="11.83203125" style="58" customWidth="1"/>
    <col min="2571" max="2571" width="14.5" style="58" bestFit="1" customWidth="1"/>
    <col min="2572" max="2572" width="9.1640625" style="58"/>
    <col min="2573" max="2579" width="9.5" style="58" bestFit="1" customWidth="1"/>
    <col min="2580" max="2580" width="9.83203125" style="58" bestFit="1" customWidth="1"/>
    <col min="2581" max="2816" width="9.1640625" style="58"/>
    <col min="2817" max="2817" width="20.6640625" style="58" customWidth="1"/>
    <col min="2818" max="2818" width="9.1640625" style="58"/>
    <col min="2819" max="2819" width="6.33203125" style="58" customWidth="1"/>
    <col min="2820" max="2821" width="14.5" style="58" bestFit="1" customWidth="1"/>
    <col min="2822" max="2822" width="11.6640625" style="58" customWidth="1"/>
    <col min="2823" max="2824" width="12.1640625" style="58" customWidth="1"/>
    <col min="2825" max="2825" width="12" style="58" customWidth="1"/>
    <col min="2826" max="2826" width="11.83203125" style="58" customWidth="1"/>
    <col min="2827" max="2827" width="14.5" style="58" bestFit="1" customWidth="1"/>
    <col min="2828" max="2828" width="9.1640625" style="58"/>
    <col min="2829" max="2835" width="9.5" style="58" bestFit="1" customWidth="1"/>
    <col min="2836" max="2836" width="9.83203125" style="58" bestFit="1" customWidth="1"/>
    <col min="2837" max="3072" width="9.1640625" style="58"/>
    <col min="3073" max="3073" width="20.6640625" style="58" customWidth="1"/>
    <col min="3074" max="3074" width="9.1640625" style="58"/>
    <col min="3075" max="3075" width="6.33203125" style="58" customWidth="1"/>
    <col min="3076" max="3077" width="14.5" style="58" bestFit="1" customWidth="1"/>
    <col min="3078" max="3078" width="11.6640625" style="58" customWidth="1"/>
    <col min="3079" max="3080" width="12.1640625" style="58" customWidth="1"/>
    <col min="3081" max="3081" width="12" style="58" customWidth="1"/>
    <col min="3082" max="3082" width="11.83203125" style="58" customWidth="1"/>
    <col min="3083" max="3083" width="14.5" style="58" bestFit="1" customWidth="1"/>
    <col min="3084" max="3084" width="9.1640625" style="58"/>
    <col min="3085" max="3091" width="9.5" style="58" bestFit="1" customWidth="1"/>
    <col min="3092" max="3092" width="9.83203125" style="58" bestFit="1" customWidth="1"/>
    <col min="3093" max="3328" width="9.1640625" style="58"/>
    <col min="3329" max="3329" width="20.6640625" style="58" customWidth="1"/>
    <col min="3330" max="3330" width="9.1640625" style="58"/>
    <col min="3331" max="3331" width="6.33203125" style="58" customWidth="1"/>
    <col min="3332" max="3333" width="14.5" style="58" bestFit="1" customWidth="1"/>
    <col min="3334" max="3334" width="11.6640625" style="58" customWidth="1"/>
    <col min="3335" max="3336" width="12.1640625" style="58" customWidth="1"/>
    <col min="3337" max="3337" width="12" style="58" customWidth="1"/>
    <col min="3338" max="3338" width="11.83203125" style="58" customWidth="1"/>
    <col min="3339" max="3339" width="14.5" style="58" bestFit="1" customWidth="1"/>
    <col min="3340" max="3340" width="9.1640625" style="58"/>
    <col min="3341" max="3347" width="9.5" style="58" bestFit="1" customWidth="1"/>
    <col min="3348" max="3348" width="9.83203125" style="58" bestFit="1" customWidth="1"/>
    <col min="3349" max="3584" width="9.1640625" style="58"/>
    <col min="3585" max="3585" width="20.6640625" style="58" customWidth="1"/>
    <col min="3586" max="3586" width="9.1640625" style="58"/>
    <col min="3587" max="3587" width="6.33203125" style="58" customWidth="1"/>
    <col min="3588" max="3589" width="14.5" style="58" bestFit="1" customWidth="1"/>
    <col min="3590" max="3590" width="11.6640625" style="58" customWidth="1"/>
    <col min="3591" max="3592" width="12.1640625" style="58" customWidth="1"/>
    <col min="3593" max="3593" width="12" style="58" customWidth="1"/>
    <col min="3594" max="3594" width="11.83203125" style="58" customWidth="1"/>
    <col min="3595" max="3595" width="14.5" style="58" bestFit="1" customWidth="1"/>
    <col min="3596" max="3596" width="9.1640625" style="58"/>
    <col min="3597" max="3603" width="9.5" style="58" bestFit="1" customWidth="1"/>
    <col min="3604" max="3604" width="9.83203125" style="58" bestFit="1" customWidth="1"/>
    <col min="3605" max="3840" width="9.1640625" style="58"/>
    <col min="3841" max="3841" width="20.6640625" style="58" customWidth="1"/>
    <col min="3842" max="3842" width="9.1640625" style="58"/>
    <col min="3843" max="3843" width="6.33203125" style="58" customWidth="1"/>
    <col min="3844" max="3845" width="14.5" style="58" bestFit="1" customWidth="1"/>
    <col min="3846" max="3846" width="11.6640625" style="58" customWidth="1"/>
    <col min="3847" max="3848" width="12.1640625" style="58" customWidth="1"/>
    <col min="3849" max="3849" width="12" style="58" customWidth="1"/>
    <col min="3850" max="3850" width="11.83203125" style="58" customWidth="1"/>
    <col min="3851" max="3851" width="14.5" style="58" bestFit="1" customWidth="1"/>
    <col min="3852" max="3852" width="9.1640625" style="58"/>
    <col min="3853" max="3859" width="9.5" style="58" bestFit="1" customWidth="1"/>
    <col min="3860" max="3860" width="9.83203125" style="58" bestFit="1" customWidth="1"/>
    <col min="3861" max="4096" width="9.1640625" style="58"/>
    <col min="4097" max="4097" width="20.6640625" style="58" customWidth="1"/>
    <col min="4098" max="4098" width="9.1640625" style="58"/>
    <col min="4099" max="4099" width="6.33203125" style="58" customWidth="1"/>
    <col min="4100" max="4101" width="14.5" style="58" bestFit="1" customWidth="1"/>
    <col min="4102" max="4102" width="11.6640625" style="58" customWidth="1"/>
    <col min="4103" max="4104" width="12.1640625" style="58" customWidth="1"/>
    <col min="4105" max="4105" width="12" style="58" customWidth="1"/>
    <col min="4106" max="4106" width="11.83203125" style="58" customWidth="1"/>
    <col min="4107" max="4107" width="14.5" style="58" bestFit="1" customWidth="1"/>
    <col min="4108" max="4108" width="9.1640625" style="58"/>
    <col min="4109" max="4115" width="9.5" style="58" bestFit="1" customWidth="1"/>
    <col min="4116" max="4116" width="9.83203125" style="58" bestFit="1" customWidth="1"/>
    <col min="4117" max="4352" width="9.1640625" style="58"/>
    <col min="4353" max="4353" width="20.6640625" style="58" customWidth="1"/>
    <col min="4354" max="4354" width="9.1640625" style="58"/>
    <col min="4355" max="4355" width="6.33203125" style="58" customWidth="1"/>
    <col min="4356" max="4357" width="14.5" style="58" bestFit="1" customWidth="1"/>
    <col min="4358" max="4358" width="11.6640625" style="58" customWidth="1"/>
    <col min="4359" max="4360" width="12.1640625" style="58" customWidth="1"/>
    <col min="4361" max="4361" width="12" style="58" customWidth="1"/>
    <col min="4362" max="4362" width="11.83203125" style="58" customWidth="1"/>
    <col min="4363" max="4363" width="14.5" style="58" bestFit="1" customWidth="1"/>
    <col min="4364" max="4364" width="9.1640625" style="58"/>
    <col min="4365" max="4371" width="9.5" style="58" bestFit="1" customWidth="1"/>
    <col min="4372" max="4372" width="9.83203125" style="58" bestFit="1" customWidth="1"/>
    <col min="4373" max="4608" width="9.1640625" style="58"/>
    <col min="4609" max="4609" width="20.6640625" style="58" customWidth="1"/>
    <col min="4610" max="4610" width="9.1640625" style="58"/>
    <col min="4611" max="4611" width="6.33203125" style="58" customWidth="1"/>
    <col min="4612" max="4613" width="14.5" style="58" bestFit="1" customWidth="1"/>
    <col min="4614" max="4614" width="11.6640625" style="58" customWidth="1"/>
    <col min="4615" max="4616" width="12.1640625" style="58" customWidth="1"/>
    <col min="4617" max="4617" width="12" style="58" customWidth="1"/>
    <col min="4618" max="4618" width="11.83203125" style="58" customWidth="1"/>
    <col min="4619" max="4619" width="14.5" style="58" bestFit="1" customWidth="1"/>
    <col min="4620" max="4620" width="9.1640625" style="58"/>
    <col min="4621" max="4627" width="9.5" style="58" bestFit="1" customWidth="1"/>
    <col min="4628" max="4628" width="9.83203125" style="58" bestFit="1" customWidth="1"/>
    <col min="4629" max="4864" width="9.1640625" style="58"/>
    <col min="4865" max="4865" width="20.6640625" style="58" customWidth="1"/>
    <col min="4866" max="4866" width="9.1640625" style="58"/>
    <col min="4867" max="4867" width="6.33203125" style="58" customWidth="1"/>
    <col min="4868" max="4869" width="14.5" style="58" bestFit="1" customWidth="1"/>
    <col min="4870" max="4870" width="11.6640625" style="58" customWidth="1"/>
    <col min="4871" max="4872" width="12.1640625" style="58" customWidth="1"/>
    <col min="4873" max="4873" width="12" style="58" customWidth="1"/>
    <col min="4874" max="4874" width="11.83203125" style="58" customWidth="1"/>
    <col min="4875" max="4875" width="14.5" style="58" bestFit="1" customWidth="1"/>
    <col min="4876" max="4876" width="9.1640625" style="58"/>
    <col min="4877" max="4883" width="9.5" style="58" bestFit="1" customWidth="1"/>
    <col min="4884" max="4884" width="9.83203125" style="58" bestFit="1" customWidth="1"/>
    <col min="4885" max="5120" width="9.1640625" style="58"/>
    <col min="5121" max="5121" width="20.6640625" style="58" customWidth="1"/>
    <col min="5122" max="5122" width="9.1640625" style="58"/>
    <col min="5123" max="5123" width="6.33203125" style="58" customWidth="1"/>
    <col min="5124" max="5125" width="14.5" style="58" bestFit="1" customWidth="1"/>
    <col min="5126" max="5126" width="11.6640625" style="58" customWidth="1"/>
    <col min="5127" max="5128" width="12.1640625" style="58" customWidth="1"/>
    <col min="5129" max="5129" width="12" style="58" customWidth="1"/>
    <col min="5130" max="5130" width="11.83203125" style="58" customWidth="1"/>
    <col min="5131" max="5131" width="14.5" style="58" bestFit="1" customWidth="1"/>
    <col min="5132" max="5132" width="9.1640625" style="58"/>
    <col min="5133" max="5139" width="9.5" style="58" bestFit="1" customWidth="1"/>
    <col min="5140" max="5140" width="9.83203125" style="58" bestFit="1" customWidth="1"/>
    <col min="5141" max="5376" width="9.1640625" style="58"/>
    <col min="5377" max="5377" width="20.6640625" style="58" customWidth="1"/>
    <col min="5378" max="5378" width="9.1640625" style="58"/>
    <col min="5379" max="5379" width="6.33203125" style="58" customWidth="1"/>
    <col min="5380" max="5381" width="14.5" style="58" bestFit="1" customWidth="1"/>
    <col min="5382" max="5382" width="11.6640625" style="58" customWidth="1"/>
    <col min="5383" max="5384" width="12.1640625" style="58" customWidth="1"/>
    <col min="5385" max="5385" width="12" style="58" customWidth="1"/>
    <col min="5386" max="5386" width="11.83203125" style="58" customWidth="1"/>
    <col min="5387" max="5387" width="14.5" style="58" bestFit="1" customWidth="1"/>
    <col min="5388" max="5388" width="9.1640625" style="58"/>
    <col min="5389" max="5395" width="9.5" style="58" bestFit="1" customWidth="1"/>
    <col min="5396" max="5396" width="9.83203125" style="58" bestFit="1" customWidth="1"/>
    <col min="5397" max="5632" width="9.1640625" style="58"/>
    <col min="5633" max="5633" width="20.6640625" style="58" customWidth="1"/>
    <col min="5634" max="5634" width="9.1640625" style="58"/>
    <col min="5635" max="5635" width="6.33203125" style="58" customWidth="1"/>
    <col min="5636" max="5637" width="14.5" style="58" bestFit="1" customWidth="1"/>
    <col min="5638" max="5638" width="11.6640625" style="58" customWidth="1"/>
    <col min="5639" max="5640" width="12.1640625" style="58" customWidth="1"/>
    <col min="5641" max="5641" width="12" style="58" customWidth="1"/>
    <col min="5642" max="5642" width="11.83203125" style="58" customWidth="1"/>
    <col min="5643" max="5643" width="14.5" style="58" bestFit="1" customWidth="1"/>
    <col min="5644" max="5644" width="9.1640625" style="58"/>
    <col min="5645" max="5651" width="9.5" style="58" bestFit="1" customWidth="1"/>
    <col min="5652" max="5652" width="9.83203125" style="58" bestFit="1" customWidth="1"/>
    <col min="5653" max="5888" width="9.1640625" style="58"/>
    <col min="5889" max="5889" width="20.6640625" style="58" customWidth="1"/>
    <col min="5890" max="5890" width="9.1640625" style="58"/>
    <col min="5891" max="5891" width="6.33203125" style="58" customWidth="1"/>
    <col min="5892" max="5893" width="14.5" style="58" bestFit="1" customWidth="1"/>
    <col min="5894" max="5894" width="11.6640625" style="58" customWidth="1"/>
    <col min="5895" max="5896" width="12.1640625" style="58" customWidth="1"/>
    <col min="5897" max="5897" width="12" style="58" customWidth="1"/>
    <col min="5898" max="5898" width="11.83203125" style="58" customWidth="1"/>
    <col min="5899" max="5899" width="14.5" style="58" bestFit="1" customWidth="1"/>
    <col min="5900" max="5900" width="9.1640625" style="58"/>
    <col min="5901" max="5907" width="9.5" style="58" bestFit="1" customWidth="1"/>
    <col min="5908" max="5908" width="9.83203125" style="58" bestFit="1" customWidth="1"/>
    <col min="5909" max="6144" width="9.1640625" style="58"/>
    <col min="6145" max="6145" width="20.6640625" style="58" customWidth="1"/>
    <col min="6146" max="6146" width="9.1640625" style="58"/>
    <col min="6147" max="6147" width="6.33203125" style="58" customWidth="1"/>
    <col min="6148" max="6149" width="14.5" style="58" bestFit="1" customWidth="1"/>
    <col min="6150" max="6150" width="11.6640625" style="58" customWidth="1"/>
    <col min="6151" max="6152" width="12.1640625" style="58" customWidth="1"/>
    <col min="6153" max="6153" width="12" style="58" customWidth="1"/>
    <col min="6154" max="6154" width="11.83203125" style="58" customWidth="1"/>
    <col min="6155" max="6155" width="14.5" style="58" bestFit="1" customWidth="1"/>
    <col min="6156" max="6156" width="9.1640625" style="58"/>
    <col min="6157" max="6163" width="9.5" style="58" bestFit="1" customWidth="1"/>
    <col min="6164" max="6164" width="9.83203125" style="58" bestFit="1" customWidth="1"/>
    <col min="6165" max="6400" width="9.1640625" style="58"/>
    <col min="6401" max="6401" width="20.6640625" style="58" customWidth="1"/>
    <col min="6402" max="6402" width="9.1640625" style="58"/>
    <col min="6403" max="6403" width="6.33203125" style="58" customWidth="1"/>
    <col min="6404" max="6405" width="14.5" style="58" bestFit="1" customWidth="1"/>
    <col min="6406" max="6406" width="11.6640625" style="58" customWidth="1"/>
    <col min="6407" max="6408" width="12.1640625" style="58" customWidth="1"/>
    <col min="6409" max="6409" width="12" style="58" customWidth="1"/>
    <col min="6410" max="6410" width="11.83203125" style="58" customWidth="1"/>
    <col min="6411" max="6411" width="14.5" style="58" bestFit="1" customWidth="1"/>
    <col min="6412" max="6412" width="9.1640625" style="58"/>
    <col min="6413" max="6419" width="9.5" style="58" bestFit="1" customWidth="1"/>
    <col min="6420" max="6420" width="9.83203125" style="58" bestFit="1" customWidth="1"/>
    <col min="6421" max="6656" width="9.1640625" style="58"/>
    <col min="6657" max="6657" width="20.6640625" style="58" customWidth="1"/>
    <col min="6658" max="6658" width="9.1640625" style="58"/>
    <col min="6659" max="6659" width="6.33203125" style="58" customWidth="1"/>
    <col min="6660" max="6661" width="14.5" style="58" bestFit="1" customWidth="1"/>
    <col min="6662" max="6662" width="11.6640625" style="58" customWidth="1"/>
    <col min="6663" max="6664" width="12.1640625" style="58" customWidth="1"/>
    <col min="6665" max="6665" width="12" style="58" customWidth="1"/>
    <col min="6666" max="6666" width="11.83203125" style="58" customWidth="1"/>
    <col min="6667" max="6667" width="14.5" style="58" bestFit="1" customWidth="1"/>
    <col min="6668" max="6668" width="9.1640625" style="58"/>
    <col min="6669" max="6675" width="9.5" style="58" bestFit="1" customWidth="1"/>
    <col min="6676" max="6676" width="9.83203125" style="58" bestFit="1" customWidth="1"/>
    <col min="6677" max="6912" width="9.1640625" style="58"/>
    <col min="6913" max="6913" width="20.6640625" style="58" customWidth="1"/>
    <col min="6914" max="6914" width="9.1640625" style="58"/>
    <col min="6915" max="6915" width="6.33203125" style="58" customWidth="1"/>
    <col min="6916" max="6917" width="14.5" style="58" bestFit="1" customWidth="1"/>
    <col min="6918" max="6918" width="11.6640625" style="58" customWidth="1"/>
    <col min="6919" max="6920" width="12.1640625" style="58" customWidth="1"/>
    <col min="6921" max="6921" width="12" style="58" customWidth="1"/>
    <col min="6922" max="6922" width="11.83203125" style="58" customWidth="1"/>
    <col min="6923" max="6923" width="14.5" style="58" bestFit="1" customWidth="1"/>
    <col min="6924" max="6924" width="9.1640625" style="58"/>
    <col min="6925" max="6931" width="9.5" style="58" bestFit="1" customWidth="1"/>
    <col min="6932" max="6932" width="9.83203125" style="58" bestFit="1" customWidth="1"/>
    <col min="6933" max="7168" width="9.1640625" style="58"/>
    <col min="7169" max="7169" width="20.6640625" style="58" customWidth="1"/>
    <col min="7170" max="7170" width="9.1640625" style="58"/>
    <col min="7171" max="7171" width="6.33203125" style="58" customWidth="1"/>
    <col min="7172" max="7173" width="14.5" style="58" bestFit="1" customWidth="1"/>
    <col min="7174" max="7174" width="11.6640625" style="58" customWidth="1"/>
    <col min="7175" max="7176" width="12.1640625" style="58" customWidth="1"/>
    <col min="7177" max="7177" width="12" style="58" customWidth="1"/>
    <col min="7178" max="7178" width="11.83203125" style="58" customWidth="1"/>
    <col min="7179" max="7179" width="14.5" style="58" bestFit="1" customWidth="1"/>
    <col min="7180" max="7180" width="9.1640625" style="58"/>
    <col min="7181" max="7187" width="9.5" style="58" bestFit="1" customWidth="1"/>
    <col min="7188" max="7188" width="9.83203125" style="58" bestFit="1" customWidth="1"/>
    <col min="7189" max="7424" width="9.1640625" style="58"/>
    <col min="7425" max="7425" width="20.6640625" style="58" customWidth="1"/>
    <col min="7426" max="7426" width="9.1640625" style="58"/>
    <col min="7427" max="7427" width="6.33203125" style="58" customWidth="1"/>
    <col min="7428" max="7429" width="14.5" style="58" bestFit="1" customWidth="1"/>
    <col min="7430" max="7430" width="11.6640625" style="58" customWidth="1"/>
    <col min="7431" max="7432" width="12.1640625" style="58" customWidth="1"/>
    <col min="7433" max="7433" width="12" style="58" customWidth="1"/>
    <col min="7434" max="7434" width="11.83203125" style="58" customWidth="1"/>
    <col min="7435" max="7435" width="14.5" style="58" bestFit="1" customWidth="1"/>
    <col min="7436" max="7436" width="9.1640625" style="58"/>
    <col min="7437" max="7443" width="9.5" style="58" bestFit="1" customWidth="1"/>
    <col min="7444" max="7444" width="9.83203125" style="58" bestFit="1" customWidth="1"/>
    <col min="7445" max="7680" width="9.1640625" style="58"/>
    <col min="7681" max="7681" width="20.6640625" style="58" customWidth="1"/>
    <col min="7682" max="7682" width="9.1640625" style="58"/>
    <col min="7683" max="7683" width="6.33203125" style="58" customWidth="1"/>
    <col min="7684" max="7685" width="14.5" style="58" bestFit="1" customWidth="1"/>
    <col min="7686" max="7686" width="11.6640625" style="58" customWidth="1"/>
    <col min="7687" max="7688" width="12.1640625" style="58" customWidth="1"/>
    <col min="7689" max="7689" width="12" style="58" customWidth="1"/>
    <col min="7690" max="7690" width="11.83203125" style="58" customWidth="1"/>
    <col min="7691" max="7691" width="14.5" style="58" bestFit="1" customWidth="1"/>
    <col min="7692" max="7692" width="9.1640625" style="58"/>
    <col min="7693" max="7699" width="9.5" style="58" bestFit="1" customWidth="1"/>
    <col min="7700" max="7700" width="9.83203125" style="58" bestFit="1" customWidth="1"/>
    <col min="7701" max="7936" width="9.1640625" style="58"/>
    <col min="7937" max="7937" width="20.6640625" style="58" customWidth="1"/>
    <col min="7938" max="7938" width="9.1640625" style="58"/>
    <col min="7939" max="7939" width="6.33203125" style="58" customWidth="1"/>
    <col min="7940" max="7941" width="14.5" style="58" bestFit="1" customWidth="1"/>
    <col min="7942" max="7942" width="11.6640625" style="58" customWidth="1"/>
    <col min="7943" max="7944" width="12.1640625" style="58" customWidth="1"/>
    <col min="7945" max="7945" width="12" style="58" customWidth="1"/>
    <col min="7946" max="7946" width="11.83203125" style="58" customWidth="1"/>
    <col min="7947" max="7947" width="14.5" style="58" bestFit="1" customWidth="1"/>
    <col min="7948" max="7948" width="9.1640625" style="58"/>
    <col min="7949" max="7955" width="9.5" style="58" bestFit="1" customWidth="1"/>
    <col min="7956" max="7956" width="9.83203125" style="58" bestFit="1" customWidth="1"/>
    <col min="7957" max="8192" width="9.1640625" style="58"/>
    <col min="8193" max="8193" width="20.6640625" style="58" customWidth="1"/>
    <col min="8194" max="8194" width="9.1640625" style="58"/>
    <col min="8195" max="8195" width="6.33203125" style="58" customWidth="1"/>
    <col min="8196" max="8197" width="14.5" style="58" bestFit="1" customWidth="1"/>
    <col min="8198" max="8198" width="11.6640625" style="58" customWidth="1"/>
    <col min="8199" max="8200" width="12.1640625" style="58" customWidth="1"/>
    <col min="8201" max="8201" width="12" style="58" customWidth="1"/>
    <col min="8202" max="8202" width="11.83203125" style="58" customWidth="1"/>
    <col min="8203" max="8203" width="14.5" style="58" bestFit="1" customWidth="1"/>
    <col min="8204" max="8204" width="9.1640625" style="58"/>
    <col min="8205" max="8211" width="9.5" style="58" bestFit="1" customWidth="1"/>
    <col min="8212" max="8212" width="9.83203125" style="58" bestFit="1" customWidth="1"/>
    <col min="8213" max="8448" width="9.1640625" style="58"/>
    <col min="8449" max="8449" width="20.6640625" style="58" customWidth="1"/>
    <col min="8450" max="8450" width="9.1640625" style="58"/>
    <col min="8451" max="8451" width="6.33203125" style="58" customWidth="1"/>
    <col min="8452" max="8453" width="14.5" style="58" bestFit="1" customWidth="1"/>
    <col min="8454" max="8454" width="11.6640625" style="58" customWidth="1"/>
    <col min="8455" max="8456" width="12.1640625" style="58" customWidth="1"/>
    <col min="8457" max="8457" width="12" style="58" customWidth="1"/>
    <col min="8458" max="8458" width="11.83203125" style="58" customWidth="1"/>
    <col min="8459" max="8459" width="14.5" style="58" bestFit="1" customWidth="1"/>
    <col min="8460" max="8460" width="9.1640625" style="58"/>
    <col min="8461" max="8467" width="9.5" style="58" bestFit="1" customWidth="1"/>
    <col min="8468" max="8468" width="9.83203125" style="58" bestFit="1" customWidth="1"/>
    <col min="8469" max="8704" width="9.1640625" style="58"/>
    <col min="8705" max="8705" width="20.6640625" style="58" customWidth="1"/>
    <col min="8706" max="8706" width="9.1640625" style="58"/>
    <col min="8707" max="8707" width="6.33203125" style="58" customWidth="1"/>
    <col min="8708" max="8709" width="14.5" style="58" bestFit="1" customWidth="1"/>
    <col min="8710" max="8710" width="11.6640625" style="58" customWidth="1"/>
    <col min="8711" max="8712" width="12.1640625" style="58" customWidth="1"/>
    <col min="8713" max="8713" width="12" style="58" customWidth="1"/>
    <col min="8714" max="8714" width="11.83203125" style="58" customWidth="1"/>
    <col min="8715" max="8715" width="14.5" style="58" bestFit="1" customWidth="1"/>
    <col min="8716" max="8716" width="9.1640625" style="58"/>
    <col min="8717" max="8723" width="9.5" style="58" bestFit="1" customWidth="1"/>
    <col min="8724" max="8724" width="9.83203125" style="58" bestFit="1" customWidth="1"/>
    <col min="8725" max="8960" width="9.1640625" style="58"/>
    <col min="8961" max="8961" width="20.6640625" style="58" customWidth="1"/>
    <col min="8962" max="8962" width="9.1640625" style="58"/>
    <col min="8963" max="8963" width="6.33203125" style="58" customWidth="1"/>
    <col min="8964" max="8965" width="14.5" style="58" bestFit="1" customWidth="1"/>
    <col min="8966" max="8966" width="11.6640625" style="58" customWidth="1"/>
    <col min="8967" max="8968" width="12.1640625" style="58" customWidth="1"/>
    <col min="8969" max="8969" width="12" style="58" customWidth="1"/>
    <col min="8970" max="8970" width="11.83203125" style="58" customWidth="1"/>
    <col min="8971" max="8971" width="14.5" style="58" bestFit="1" customWidth="1"/>
    <col min="8972" max="8972" width="9.1640625" style="58"/>
    <col min="8973" max="8979" width="9.5" style="58" bestFit="1" customWidth="1"/>
    <col min="8980" max="8980" width="9.83203125" style="58" bestFit="1" customWidth="1"/>
    <col min="8981" max="9216" width="9.1640625" style="58"/>
    <col min="9217" max="9217" width="20.6640625" style="58" customWidth="1"/>
    <col min="9218" max="9218" width="9.1640625" style="58"/>
    <col min="9219" max="9219" width="6.33203125" style="58" customWidth="1"/>
    <col min="9220" max="9221" width="14.5" style="58" bestFit="1" customWidth="1"/>
    <col min="9222" max="9222" width="11.6640625" style="58" customWidth="1"/>
    <col min="9223" max="9224" width="12.1640625" style="58" customWidth="1"/>
    <col min="9225" max="9225" width="12" style="58" customWidth="1"/>
    <col min="9226" max="9226" width="11.83203125" style="58" customWidth="1"/>
    <col min="9227" max="9227" width="14.5" style="58" bestFit="1" customWidth="1"/>
    <col min="9228" max="9228" width="9.1640625" style="58"/>
    <col min="9229" max="9235" width="9.5" style="58" bestFit="1" customWidth="1"/>
    <col min="9236" max="9236" width="9.83203125" style="58" bestFit="1" customWidth="1"/>
    <col min="9237" max="9472" width="9.1640625" style="58"/>
    <col min="9473" max="9473" width="20.6640625" style="58" customWidth="1"/>
    <col min="9474" max="9474" width="9.1640625" style="58"/>
    <col min="9475" max="9475" width="6.33203125" style="58" customWidth="1"/>
    <col min="9476" max="9477" width="14.5" style="58" bestFit="1" customWidth="1"/>
    <col min="9478" max="9478" width="11.6640625" style="58" customWidth="1"/>
    <col min="9479" max="9480" width="12.1640625" style="58" customWidth="1"/>
    <col min="9481" max="9481" width="12" style="58" customWidth="1"/>
    <col min="9482" max="9482" width="11.83203125" style="58" customWidth="1"/>
    <col min="9483" max="9483" width="14.5" style="58" bestFit="1" customWidth="1"/>
    <col min="9484" max="9484" width="9.1640625" style="58"/>
    <col min="9485" max="9491" width="9.5" style="58" bestFit="1" customWidth="1"/>
    <col min="9492" max="9492" width="9.83203125" style="58" bestFit="1" customWidth="1"/>
    <col min="9493" max="9728" width="9.1640625" style="58"/>
    <col min="9729" max="9729" width="20.6640625" style="58" customWidth="1"/>
    <col min="9730" max="9730" width="9.1640625" style="58"/>
    <col min="9731" max="9731" width="6.33203125" style="58" customWidth="1"/>
    <col min="9732" max="9733" width="14.5" style="58" bestFit="1" customWidth="1"/>
    <col min="9734" max="9734" width="11.6640625" style="58" customWidth="1"/>
    <col min="9735" max="9736" width="12.1640625" style="58" customWidth="1"/>
    <col min="9737" max="9737" width="12" style="58" customWidth="1"/>
    <col min="9738" max="9738" width="11.83203125" style="58" customWidth="1"/>
    <col min="9739" max="9739" width="14.5" style="58" bestFit="1" customWidth="1"/>
    <col min="9740" max="9740" width="9.1640625" style="58"/>
    <col min="9741" max="9747" width="9.5" style="58" bestFit="1" customWidth="1"/>
    <col min="9748" max="9748" width="9.83203125" style="58" bestFit="1" customWidth="1"/>
    <col min="9749" max="9984" width="9.1640625" style="58"/>
    <col min="9985" max="9985" width="20.6640625" style="58" customWidth="1"/>
    <col min="9986" max="9986" width="9.1640625" style="58"/>
    <col min="9987" max="9987" width="6.33203125" style="58" customWidth="1"/>
    <col min="9988" max="9989" width="14.5" style="58" bestFit="1" customWidth="1"/>
    <col min="9990" max="9990" width="11.6640625" style="58" customWidth="1"/>
    <col min="9991" max="9992" width="12.1640625" style="58" customWidth="1"/>
    <col min="9993" max="9993" width="12" style="58" customWidth="1"/>
    <col min="9994" max="9994" width="11.83203125" style="58" customWidth="1"/>
    <col min="9995" max="9995" width="14.5" style="58" bestFit="1" customWidth="1"/>
    <col min="9996" max="9996" width="9.1640625" style="58"/>
    <col min="9997" max="10003" width="9.5" style="58" bestFit="1" customWidth="1"/>
    <col min="10004" max="10004" width="9.83203125" style="58" bestFit="1" customWidth="1"/>
    <col min="10005" max="10240" width="9.1640625" style="58"/>
    <col min="10241" max="10241" width="20.6640625" style="58" customWidth="1"/>
    <col min="10242" max="10242" width="9.1640625" style="58"/>
    <col min="10243" max="10243" width="6.33203125" style="58" customWidth="1"/>
    <col min="10244" max="10245" width="14.5" style="58" bestFit="1" customWidth="1"/>
    <col min="10246" max="10246" width="11.6640625" style="58" customWidth="1"/>
    <col min="10247" max="10248" width="12.1640625" style="58" customWidth="1"/>
    <col min="10249" max="10249" width="12" style="58" customWidth="1"/>
    <col min="10250" max="10250" width="11.83203125" style="58" customWidth="1"/>
    <col min="10251" max="10251" width="14.5" style="58" bestFit="1" customWidth="1"/>
    <col min="10252" max="10252" width="9.1640625" style="58"/>
    <col min="10253" max="10259" width="9.5" style="58" bestFit="1" customWidth="1"/>
    <col min="10260" max="10260" width="9.83203125" style="58" bestFit="1" customWidth="1"/>
    <col min="10261" max="10496" width="9.1640625" style="58"/>
    <col min="10497" max="10497" width="20.6640625" style="58" customWidth="1"/>
    <col min="10498" max="10498" width="9.1640625" style="58"/>
    <col min="10499" max="10499" width="6.33203125" style="58" customWidth="1"/>
    <col min="10500" max="10501" width="14.5" style="58" bestFit="1" customWidth="1"/>
    <col min="10502" max="10502" width="11.6640625" style="58" customWidth="1"/>
    <col min="10503" max="10504" width="12.1640625" style="58" customWidth="1"/>
    <col min="10505" max="10505" width="12" style="58" customWidth="1"/>
    <col min="10506" max="10506" width="11.83203125" style="58" customWidth="1"/>
    <col min="10507" max="10507" width="14.5" style="58" bestFit="1" customWidth="1"/>
    <col min="10508" max="10508" width="9.1640625" style="58"/>
    <col min="10509" max="10515" width="9.5" style="58" bestFit="1" customWidth="1"/>
    <col min="10516" max="10516" width="9.83203125" style="58" bestFit="1" customWidth="1"/>
    <col min="10517" max="10752" width="9.1640625" style="58"/>
    <col min="10753" max="10753" width="20.6640625" style="58" customWidth="1"/>
    <col min="10754" max="10754" width="9.1640625" style="58"/>
    <col min="10755" max="10755" width="6.33203125" style="58" customWidth="1"/>
    <col min="10756" max="10757" width="14.5" style="58" bestFit="1" customWidth="1"/>
    <col min="10758" max="10758" width="11.6640625" style="58" customWidth="1"/>
    <col min="10759" max="10760" width="12.1640625" style="58" customWidth="1"/>
    <col min="10761" max="10761" width="12" style="58" customWidth="1"/>
    <col min="10762" max="10762" width="11.83203125" style="58" customWidth="1"/>
    <col min="10763" max="10763" width="14.5" style="58" bestFit="1" customWidth="1"/>
    <col min="10764" max="10764" width="9.1640625" style="58"/>
    <col min="10765" max="10771" width="9.5" style="58" bestFit="1" customWidth="1"/>
    <col min="10772" max="10772" width="9.83203125" style="58" bestFit="1" customWidth="1"/>
    <col min="10773" max="11008" width="9.1640625" style="58"/>
    <col min="11009" max="11009" width="20.6640625" style="58" customWidth="1"/>
    <col min="11010" max="11010" width="9.1640625" style="58"/>
    <col min="11011" max="11011" width="6.33203125" style="58" customWidth="1"/>
    <col min="11012" max="11013" width="14.5" style="58" bestFit="1" customWidth="1"/>
    <col min="11014" max="11014" width="11.6640625" style="58" customWidth="1"/>
    <col min="11015" max="11016" width="12.1640625" style="58" customWidth="1"/>
    <col min="11017" max="11017" width="12" style="58" customWidth="1"/>
    <col min="11018" max="11018" width="11.83203125" style="58" customWidth="1"/>
    <col min="11019" max="11019" width="14.5" style="58" bestFit="1" customWidth="1"/>
    <col min="11020" max="11020" width="9.1640625" style="58"/>
    <col min="11021" max="11027" width="9.5" style="58" bestFit="1" customWidth="1"/>
    <col min="11028" max="11028" width="9.83203125" style="58" bestFit="1" customWidth="1"/>
    <col min="11029" max="11264" width="9.1640625" style="58"/>
    <col min="11265" max="11265" width="20.6640625" style="58" customWidth="1"/>
    <col min="11266" max="11266" width="9.1640625" style="58"/>
    <col min="11267" max="11267" width="6.33203125" style="58" customWidth="1"/>
    <col min="11268" max="11269" width="14.5" style="58" bestFit="1" customWidth="1"/>
    <col min="11270" max="11270" width="11.6640625" style="58" customWidth="1"/>
    <col min="11271" max="11272" width="12.1640625" style="58" customWidth="1"/>
    <col min="11273" max="11273" width="12" style="58" customWidth="1"/>
    <col min="11274" max="11274" width="11.83203125" style="58" customWidth="1"/>
    <col min="11275" max="11275" width="14.5" style="58" bestFit="1" customWidth="1"/>
    <col min="11276" max="11276" width="9.1640625" style="58"/>
    <col min="11277" max="11283" width="9.5" style="58" bestFit="1" customWidth="1"/>
    <col min="11284" max="11284" width="9.83203125" style="58" bestFit="1" customWidth="1"/>
    <col min="11285" max="11520" width="9.1640625" style="58"/>
    <col min="11521" max="11521" width="20.6640625" style="58" customWidth="1"/>
    <col min="11522" max="11522" width="9.1640625" style="58"/>
    <col min="11523" max="11523" width="6.33203125" style="58" customWidth="1"/>
    <col min="11524" max="11525" width="14.5" style="58" bestFit="1" customWidth="1"/>
    <col min="11526" max="11526" width="11.6640625" style="58" customWidth="1"/>
    <col min="11527" max="11528" width="12.1640625" style="58" customWidth="1"/>
    <col min="11529" max="11529" width="12" style="58" customWidth="1"/>
    <col min="11530" max="11530" width="11.83203125" style="58" customWidth="1"/>
    <col min="11531" max="11531" width="14.5" style="58" bestFit="1" customWidth="1"/>
    <col min="11532" max="11532" width="9.1640625" style="58"/>
    <col min="11533" max="11539" width="9.5" style="58" bestFit="1" customWidth="1"/>
    <col min="11540" max="11540" width="9.83203125" style="58" bestFit="1" customWidth="1"/>
    <col min="11541" max="11776" width="9.1640625" style="58"/>
    <col min="11777" max="11777" width="20.6640625" style="58" customWidth="1"/>
    <col min="11778" max="11778" width="9.1640625" style="58"/>
    <col min="11779" max="11779" width="6.33203125" style="58" customWidth="1"/>
    <col min="11780" max="11781" width="14.5" style="58" bestFit="1" customWidth="1"/>
    <col min="11782" max="11782" width="11.6640625" style="58" customWidth="1"/>
    <col min="11783" max="11784" width="12.1640625" style="58" customWidth="1"/>
    <col min="11785" max="11785" width="12" style="58" customWidth="1"/>
    <col min="11786" max="11786" width="11.83203125" style="58" customWidth="1"/>
    <col min="11787" max="11787" width="14.5" style="58" bestFit="1" customWidth="1"/>
    <col min="11788" max="11788" width="9.1640625" style="58"/>
    <col min="11789" max="11795" width="9.5" style="58" bestFit="1" customWidth="1"/>
    <col min="11796" max="11796" width="9.83203125" style="58" bestFit="1" customWidth="1"/>
    <col min="11797" max="12032" width="9.1640625" style="58"/>
    <col min="12033" max="12033" width="20.6640625" style="58" customWidth="1"/>
    <col min="12034" max="12034" width="9.1640625" style="58"/>
    <col min="12035" max="12035" width="6.33203125" style="58" customWidth="1"/>
    <col min="12036" max="12037" width="14.5" style="58" bestFit="1" customWidth="1"/>
    <col min="12038" max="12038" width="11.6640625" style="58" customWidth="1"/>
    <col min="12039" max="12040" width="12.1640625" style="58" customWidth="1"/>
    <col min="12041" max="12041" width="12" style="58" customWidth="1"/>
    <col min="12042" max="12042" width="11.83203125" style="58" customWidth="1"/>
    <col min="12043" max="12043" width="14.5" style="58" bestFit="1" customWidth="1"/>
    <col min="12044" max="12044" width="9.1640625" style="58"/>
    <col min="12045" max="12051" width="9.5" style="58" bestFit="1" customWidth="1"/>
    <col min="12052" max="12052" width="9.83203125" style="58" bestFit="1" customWidth="1"/>
    <col min="12053" max="12288" width="9.1640625" style="58"/>
    <col min="12289" max="12289" width="20.6640625" style="58" customWidth="1"/>
    <col min="12290" max="12290" width="9.1640625" style="58"/>
    <col min="12291" max="12291" width="6.33203125" style="58" customWidth="1"/>
    <col min="12292" max="12293" width="14.5" style="58" bestFit="1" customWidth="1"/>
    <col min="12294" max="12294" width="11.6640625" style="58" customWidth="1"/>
    <col min="12295" max="12296" width="12.1640625" style="58" customWidth="1"/>
    <col min="12297" max="12297" width="12" style="58" customWidth="1"/>
    <col min="12298" max="12298" width="11.83203125" style="58" customWidth="1"/>
    <col min="12299" max="12299" width="14.5" style="58" bestFit="1" customWidth="1"/>
    <col min="12300" max="12300" width="9.1640625" style="58"/>
    <col min="12301" max="12307" width="9.5" style="58" bestFit="1" customWidth="1"/>
    <col min="12308" max="12308" width="9.83203125" style="58" bestFit="1" customWidth="1"/>
    <col min="12309" max="12544" width="9.1640625" style="58"/>
    <col min="12545" max="12545" width="20.6640625" style="58" customWidth="1"/>
    <col min="12546" max="12546" width="9.1640625" style="58"/>
    <col min="12547" max="12547" width="6.33203125" style="58" customWidth="1"/>
    <col min="12548" max="12549" width="14.5" style="58" bestFit="1" customWidth="1"/>
    <col min="12550" max="12550" width="11.6640625" style="58" customWidth="1"/>
    <col min="12551" max="12552" width="12.1640625" style="58" customWidth="1"/>
    <col min="12553" max="12553" width="12" style="58" customWidth="1"/>
    <col min="12554" max="12554" width="11.83203125" style="58" customWidth="1"/>
    <col min="12555" max="12555" width="14.5" style="58" bestFit="1" customWidth="1"/>
    <col min="12556" max="12556" width="9.1640625" style="58"/>
    <col min="12557" max="12563" width="9.5" style="58" bestFit="1" customWidth="1"/>
    <col min="12564" max="12564" width="9.83203125" style="58" bestFit="1" customWidth="1"/>
    <col min="12565" max="12800" width="9.1640625" style="58"/>
    <col min="12801" max="12801" width="20.6640625" style="58" customWidth="1"/>
    <col min="12802" max="12802" width="9.1640625" style="58"/>
    <col min="12803" max="12803" width="6.33203125" style="58" customWidth="1"/>
    <col min="12804" max="12805" width="14.5" style="58" bestFit="1" customWidth="1"/>
    <col min="12806" max="12806" width="11.6640625" style="58" customWidth="1"/>
    <col min="12807" max="12808" width="12.1640625" style="58" customWidth="1"/>
    <col min="12809" max="12809" width="12" style="58" customWidth="1"/>
    <col min="12810" max="12810" width="11.83203125" style="58" customWidth="1"/>
    <col min="12811" max="12811" width="14.5" style="58" bestFit="1" customWidth="1"/>
    <col min="12812" max="12812" width="9.1640625" style="58"/>
    <col min="12813" max="12819" width="9.5" style="58" bestFit="1" customWidth="1"/>
    <col min="12820" max="12820" width="9.83203125" style="58" bestFit="1" customWidth="1"/>
    <col min="12821" max="13056" width="9.1640625" style="58"/>
    <col min="13057" max="13057" width="20.6640625" style="58" customWidth="1"/>
    <col min="13058" max="13058" width="9.1640625" style="58"/>
    <col min="13059" max="13059" width="6.33203125" style="58" customWidth="1"/>
    <col min="13060" max="13061" width="14.5" style="58" bestFit="1" customWidth="1"/>
    <col min="13062" max="13062" width="11.6640625" style="58" customWidth="1"/>
    <col min="13063" max="13064" width="12.1640625" style="58" customWidth="1"/>
    <col min="13065" max="13065" width="12" style="58" customWidth="1"/>
    <col min="13066" max="13066" width="11.83203125" style="58" customWidth="1"/>
    <col min="13067" max="13067" width="14.5" style="58" bestFit="1" customWidth="1"/>
    <col min="13068" max="13068" width="9.1640625" style="58"/>
    <col min="13069" max="13075" width="9.5" style="58" bestFit="1" customWidth="1"/>
    <col min="13076" max="13076" width="9.83203125" style="58" bestFit="1" customWidth="1"/>
    <col min="13077" max="13312" width="9.1640625" style="58"/>
    <col min="13313" max="13313" width="20.6640625" style="58" customWidth="1"/>
    <col min="13314" max="13314" width="9.1640625" style="58"/>
    <col min="13315" max="13315" width="6.33203125" style="58" customWidth="1"/>
    <col min="13316" max="13317" width="14.5" style="58" bestFit="1" customWidth="1"/>
    <col min="13318" max="13318" width="11.6640625" style="58" customWidth="1"/>
    <col min="13319" max="13320" width="12.1640625" style="58" customWidth="1"/>
    <col min="13321" max="13321" width="12" style="58" customWidth="1"/>
    <col min="13322" max="13322" width="11.83203125" style="58" customWidth="1"/>
    <col min="13323" max="13323" width="14.5" style="58" bestFit="1" customWidth="1"/>
    <col min="13324" max="13324" width="9.1640625" style="58"/>
    <col min="13325" max="13331" width="9.5" style="58" bestFit="1" customWidth="1"/>
    <col min="13332" max="13332" width="9.83203125" style="58" bestFit="1" customWidth="1"/>
    <col min="13333" max="13568" width="9.1640625" style="58"/>
    <col min="13569" max="13569" width="20.6640625" style="58" customWidth="1"/>
    <col min="13570" max="13570" width="9.1640625" style="58"/>
    <col min="13571" max="13571" width="6.33203125" style="58" customWidth="1"/>
    <col min="13572" max="13573" width="14.5" style="58" bestFit="1" customWidth="1"/>
    <col min="13574" max="13574" width="11.6640625" style="58" customWidth="1"/>
    <col min="13575" max="13576" width="12.1640625" style="58" customWidth="1"/>
    <col min="13577" max="13577" width="12" style="58" customWidth="1"/>
    <col min="13578" max="13578" width="11.83203125" style="58" customWidth="1"/>
    <col min="13579" max="13579" width="14.5" style="58" bestFit="1" customWidth="1"/>
    <col min="13580" max="13580" width="9.1640625" style="58"/>
    <col min="13581" max="13587" width="9.5" style="58" bestFit="1" customWidth="1"/>
    <col min="13588" max="13588" width="9.83203125" style="58" bestFit="1" customWidth="1"/>
    <col min="13589" max="13824" width="9.1640625" style="58"/>
    <col min="13825" max="13825" width="20.6640625" style="58" customWidth="1"/>
    <col min="13826" max="13826" width="9.1640625" style="58"/>
    <col min="13827" max="13827" width="6.33203125" style="58" customWidth="1"/>
    <col min="13828" max="13829" width="14.5" style="58" bestFit="1" customWidth="1"/>
    <col min="13830" max="13830" width="11.6640625" style="58" customWidth="1"/>
    <col min="13831" max="13832" width="12.1640625" style="58" customWidth="1"/>
    <col min="13833" max="13833" width="12" style="58" customWidth="1"/>
    <col min="13834" max="13834" width="11.83203125" style="58" customWidth="1"/>
    <col min="13835" max="13835" width="14.5" style="58" bestFit="1" customWidth="1"/>
    <col min="13836" max="13836" width="9.1640625" style="58"/>
    <col min="13837" max="13843" width="9.5" style="58" bestFit="1" customWidth="1"/>
    <col min="13844" max="13844" width="9.83203125" style="58" bestFit="1" customWidth="1"/>
    <col min="13845" max="14080" width="9.1640625" style="58"/>
    <col min="14081" max="14081" width="20.6640625" style="58" customWidth="1"/>
    <col min="14082" max="14082" width="9.1640625" style="58"/>
    <col min="14083" max="14083" width="6.33203125" style="58" customWidth="1"/>
    <col min="14084" max="14085" width="14.5" style="58" bestFit="1" customWidth="1"/>
    <col min="14086" max="14086" width="11.6640625" style="58" customWidth="1"/>
    <col min="14087" max="14088" width="12.1640625" style="58" customWidth="1"/>
    <col min="14089" max="14089" width="12" style="58" customWidth="1"/>
    <col min="14090" max="14090" width="11.83203125" style="58" customWidth="1"/>
    <col min="14091" max="14091" width="14.5" style="58" bestFit="1" customWidth="1"/>
    <col min="14092" max="14092" width="9.1640625" style="58"/>
    <col min="14093" max="14099" width="9.5" style="58" bestFit="1" customWidth="1"/>
    <col min="14100" max="14100" width="9.83203125" style="58" bestFit="1" customWidth="1"/>
    <col min="14101" max="14336" width="9.1640625" style="58"/>
    <col min="14337" max="14337" width="20.6640625" style="58" customWidth="1"/>
    <col min="14338" max="14338" width="9.1640625" style="58"/>
    <col min="14339" max="14339" width="6.33203125" style="58" customWidth="1"/>
    <col min="14340" max="14341" width="14.5" style="58" bestFit="1" customWidth="1"/>
    <col min="14342" max="14342" width="11.6640625" style="58" customWidth="1"/>
    <col min="14343" max="14344" width="12.1640625" style="58" customWidth="1"/>
    <col min="14345" max="14345" width="12" style="58" customWidth="1"/>
    <col min="14346" max="14346" width="11.83203125" style="58" customWidth="1"/>
    <col min="14347" max="14347" width="14.5" style="58" bestFit="1" customWidth="1"/>
    <col min="14348" max="14348" width="9.1640625" style="58"/>
    <col min="14349" max="14355" width="9.5" style="58" bestFit="1" customWidth="1"/>
    <col min="14356" max="14356" width="9.83203125" style="58" bestFit="1" customWidth="1"/>
    <col min="14357" max="14592" width="9.1640625" style="58"/>
    <col min="14593" max="14593" width="20.6640625" style="58" customWidth="1"/>
    <col min="14594" max="14594" width="9.1640625" style="58"/>
    <col min="14595" max="14595" width="6.33203125" style="58" customWidth="1"/>
    <col min="14596" max="14597" width="14.5" style="58" bestFit="1" customWidth="1"/>
    <col min="14598" max="14598" width="11.6640625" style="58" customWidth="1"/>
    <col min="14599" max="14600" width="12.1640625" style="58" customWidth="1"/>
    <col min="14601" max="14601" width="12" style="58" customWidth="1"/>
    <col min="14602" max="14602" width="11.83203125" style="58" customWidth="1"/>
    <col min="14603" max="14603" width="14.5" style="58" bestFit="1" customWidth="1"/>
    <col min="14604" max="14604" width="9.1640625" style="58"/>
    <col min="14605" max="14611" width="9.5" style="58" bestFit="1" customWidth="1"/>
    <col min="14612" max="14612" width="9.83203125" style="58" bestFit="1" customWidth="1"/>
    <col min="14613" max="14848" width="9.1640625" style="58"/>
    <col min="14849" max="14849" width="20.6640625" style="58" customWidth="1"/>
    <col min="14850" max="14850" width="9.1640625" style="58"/>
    <col min="14851" max="14851" width="6.33203125" style="58" customWidth="1"/>
    <col min="14852" max="14853" width="14.5" style="58" bestFit="1" customWidth="1"/>
    <col min="14854" max="14854" width="11.6640625" style="58" customWidth="1"/>
    <col min="14855" max="14856" width="12.1640625" style="58" customWidth="1"/>
    <col min="14857" max="14857" width="12" style="58" customWidth="1"/>
    <col min="14858" max="14858" width="11.83203125" style="58" customWidth="1"/>
    <col min="14859" max="14859" width="14.5" style="58" bestFit="1" customWidth="1"/>
    <col min="14860" max="14860" width="9.1640625" style="58"/>
    <col min="14861" max="14867" width="9.5" style="58" bestFit="1" customWidth="1"/>
    <col min="14868" max="14868" width="9.83203125" style="58" bestFit="1" customWidth="1"/>
    <col min="14869" max="15104" width="9.1640625" style="58"/>
    <col min="15105" max="15105" width="20.6640625" style="58" customWidth="1"/>
    <col min="15106" max="15106" width="9.1640625" style="58"/>
    <col min="15107" max="15107" width="6.33203125" style="58" customWidth="1"/>
    <col min="15108" max="15109" width="14.5" style="58" bestFit="1" customWidth="1"/>
    <col min="15110" max="15110" width="11.6640625" style="58" customWidth="1"/>
    <col min="15111" max="15112" width="12.1640625" style="58" customWidth="1"/>
    <col min="15113" max="15113" width="12" style="58" customWidth="1"/>
    <col min="15114" max="15114" width="11.83203125" style="58" customWidth="1"/>
    <col min="15115" max="15115" width="14.5" style="58" bestFit="1" customWidth="1"/>
    <col min="15116" max="15116" width="9.1640625" style="58"/>
    <col min="15117" max="15123" width="9.5" style="58" bestFit="1" customWidth="1"/>
    <col min="15124" max="15124" width="9.83203125" style="58" bestFit="1" customWidth="1"/>
    <col min="15125" max="15360" width="9.1640625" style="58"/>
    <col min="15361" max="15361" width="20.6640625" style="58" customWidth="1"/>
    <col min="15362" max="15362" width="9.1640625" style="58"/>
    <col min="15363" max="15363" width="6.33203125" style="58" customWidth="1"/>
    <col min="15364" max="15365" width="14.5" style="58" bestFit="1" customWidth="1"/>
    <col min="15366" max="15366" width="11.6640625" style="58" customWidth="1"/>
    <col min="15367" max="15368" width="12.1640625" style="58" customWidth="1"/>
    <col min="15369" max="15369" width="12" style="58" customWidth="1"/>
    <col min="15370" max="15370" width="11.83203125" style="58" customWidth="1"/>
    <col min="15371" max="15371" width="14.5" style="58" bestFit="1" customWidth="1"/>
    <col min="15372" max="15372" width="9.1640625" style="58"/>
    <col min="15373" max="15379" width="9.5" style="58" bestFit="1" customWidth="1"/>
    <col min="15380" max="15380" width="9.83203125" style="58" bestFit="1" customWidth="1"/>
    <col min="15381" max="15616" width="9.1640625" style="58"/>
    <col min="15617" max="15617" width="20.6640625" style="58" customWidth="1"/>
    <col min="15618" max="15618" width="9.1640625" style="58"/>
    <col min="15619" max="15619" width="6.33203125" style="58" customWidth="1"/>
    <col min="15620" max="15621" width="14.5" style="58" bestFit="1" customWidth="1"/>
    <col min="15622" max="15622" width="11.6640625" style="58" customWidth="1"/>
    <col min="15623" max="15624" width="12.1640625" style="58" customWidth="1"/>
    <col min="15625" max="15625" width="12" style="58" customWidth="1"/>
    <col min="15626" max="15626" width="11.83203125" style="58" customWidth="1"/>
    <col min="15627" max="15627" width="14.5" style="58" bestFit="1" customWidth="1"/>
    <col min="15628" max="15628" width="9.1640625" style="58"/>
    <col min="15629" max="15635" width="9.5" style="58" bestFit="1" customWidth="1"/>
    <col min="15636" max="15636" width="9.83203125" style="58" bestFit="1" customWidth="1"/>
    <col min="15637" max="15872" width="9.1640625" style="58"/>
    <col min="15873" max="15873" width="20.6640625" style="58" customWidth="1"/>
    <col min="15874" max="15874" width="9.1640625" style="58"/>
    <col min="15875" max="15875" width="6.33203125" style="58" customWidth="1"/>
    <col min="15876" max="15877" width="14.5" style="58" bestFit="1" customWidth="1"/>
    <col min="15878" max="15878" width="11.6640625" style="58" customWidth="1"/>
    <col min="15879" max="15880" width="12.1640625" style="58" customWidth="1"/>
    <col min="15881" max="15881" width="12" style="58" customWidth="1"/>
    <col min="15882" max="15882" width="11.83203125" style="58" customWidth="1"/>
    <col min="15883" max="15883" width="14.5" style="58" bestFit="1" customWidth="1"/>
    <col min="15884" max="15884" width="9.1640625" style="58"/>
    <col min="15885" max="15891" width="9.5" style="58" bestFit="1" customWidth="1"/>
    <col min="15892" max="15892" width="9.83203125" style="58" bestFit="1" customWidth="1"/>
    <col min="15893" max="16128" width="9.1640625" style="58"/>
    <col min="16129" max="16129" width="20.6640625" style="58" customWidth="1"/>
    <col min="16130" max="16130" width="9.1640625" style="58"/>
    <col min="16131" max="16131" width="6.33203125" style="58" customWidth="1"/>
    <col min="16132" max="16133" width="14.5" style="58" bestFit="1" customWidth="1"/>
    <col min="16134" max="16134" width="11.6640625" style="58" customWidth="1"/>
    <col min="16135" max="16136" width="12.1640625" style="58" customWidth="1"/>
    <col min="16137" max="16137" width="12" style="58" customWidth="1"/>
    <col min="16138" max="16138" width="11.83203125" style="58" customWidth="1"/>
    <col min="16139" max="16139" width="14.5" style="58" bestFit="1" customWidth="1"/>
    <col min="16140" max="16140" width="9.1640625" style="58"/>
    <col min="16141" max="16147" width="9.5" style="58" bestFit="1" customWidth="1"/>
    <col min="16148" max="16148" width="9.83203125" style="58" bestFit="1" customWidth="1"/>
    <col min="16149" max="16384" width="9.1640625" style="58"/>
  </cols>
  <sheetData>
    <row r="1" spans="1:20" s="53" customFormat="1" ht="15" customHeight="1">
      <c r="A1" s="142" t="s">
        <v>79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20" s="53" customFormat="1" ht="15" customHeight="1">
      <c r="A2" s="142" t="s">
        <v>450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20" s="55" customFormat="1" ht="15" customHeight="1">
      <c r="A3" s="143" t="s">
        <v>351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54"/>
      <c r="M3" s="54"/>
      <c r="N3" s="54"/>
    </row>
    <row r="4" spans="1:20" s="55" customFormat="1" ht="1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4"/>
      <c r="M4" s="54"/>
      <c r="N4" s="54"/>
    </row>
    <row r="5" spans="1:20">
      <c r="A5" s="57"/>
      <c r="D5" s="59" t="s">
        <v>81</v>
      </c>
      <c r="E5" s="59" t="s">
        <v>82</v>
      </c>
      <c r="F5" s="59" t="s">
        <v>83</v>
      </c>
      <c r="G5" s="59" t="s">
        <v>84</v>
      </c>
      <c r="H5" s="59" t="s">
        <v>85</v>
      </c>
      <c r="I5" s="59" t="s">
        <v>86</v>
      </c>
      <c r="J5" s="59" t="s">
        <v>87</v>
      </c>
      <c r="K5" s="59" t="s">
        <v>88</v>
      </c>
    </row>
    <row r="6" spans="1:20">
      <c r="A6" s="57"/>
      <c r="D6" s="59"/>
      <c r="E6" s="59"/>
      <c r="F6" s="59"/>
      <c r="G6" s="59"/>
      <c r="H6" s="59"/>
      <c r="I6" s="59"/>
      <c r="J6" s="59"/>
      <c r="K6" s="59"/>
    </row>
    <row r="7" spans="1:20" s="55" customFormat="1" ht="14">
      <c r="A7" s="43" t="s">
        <v>451</v>
      </c>
    </row>
    <row r="8" spans="1:20" ht="14">
      <c r="A8" s="45" t="s">
        <v>452</v>
      </c>
    </row>
    <row r="9" spans="1:20" ht="14">
      <c r="A9" s="45" t="s">
        <v>453</v>
      </c>
    </row>
    <row r="10" spans="1:20">
      <c r="A10" s="41"/>
      <c r="D10" s="61"/>
      <c r="E10" s="61"/>
      <c r="F10" s="61"/>
      <c r="G10" s="61"/>
      <c r="H10" s="61"/>
      <c r="I10" s="61"/>
      <c r="J10" s="61"/>
      <c r="K10" s="61"/>
    </row>
    <row r="11" spans="1:20">
      <c r="A11" s="44" t="s">
        <v>194</v>
      </c>
      <c r="D11" s="61"/>
      <c r="E11" s="61"/>
      <c r="F11" s="61"/>
      <c r="G11" s="61"/>
      <c r="H11" s="61"/>
      <c r="I11" s="61"/>
      <c r="J11" s="61"/>
      <c r="K11" s="61"/>
    </row>
    <row r="12" spans="1:20">
      <c r="A12" s="40" t="s">
        <v>195</v>
      </c>
      <c r="D12" s="63">
        <v>18550</v>
      </c>
      <c r="E12" s="63">
        <v>21200</v>
      </c>
      <c r="F12" s="63">
        <v>23850</v>
      </c>
      <c r="G12" s="63">
        <v>26500</v>
      </c>
      <c r="H12" s="63">
        <v>30170</v>
      </c>
      <c r="I12" s="63">
        <v>34590</v>
      </c>
      <c r="J12" s="63">
        <v>39010</v>
      </c>
      <c r="K12" s="63">
        <v>43430</v>
      </c>
      <c r="M12" s="63"/>
      <c r="N12" s="63"/>
      <c r="O12" s="63"/>
      <c r="P12" s="63"/>
      <c r="Q12" s="63"/>
      <c r="R12" s="63"/>
      <c r="S12" s="63"/>
      <c r="T12" s="63"/>
    </row>
    <row r="13" spans="1:20">
      <c r="A13" s="57" t="s">
        <v>454</v>
      </c>
      <c r="D13" s="64"/>
      <c r="E13" s="64"/>
      <c r="F13" s="64"/>
      <c r="G13" s="64"/>
      <c r="H13" s="64"/>
      <c r="I13" s="64"/>
      <c r="J13" s="64"/>
      <c r="K13" s="64"/>
      <c r="N13" s="40"/>
      <c r="O13" s="40"/>
    </row>
    <row r="14" spans="1:20">
      <c r="A14" s="60"/>
      <c r="D14" s="64"/>
      <c r="E14" s="64"/>
      <c r="F14" s="64"/>
      <c r="G14" s="64"/>
      <c r="H14" s="64"/>
      <c r="I14" s="64"/>
      <c r="J14" s="64"/>
      <c r="K14" s="64"/>
      <c r="N14" s="40"/>
      <c r="O14" s="40"/>
    </row>
    <row r="15" spans="1:20">
      <c r="A15" s="40" t="s">
        <v>198</v>
      </c>
      <c r="D15" s="63">
        <v>15550</v>
      </c>
      <c r="E15" s="63">
        <v>17750</v>
      </c>
      <c r="F15" s="63">
        <v>21330</v>
      </c>
      <c r="G15" s="63">
        <v>25750</v>
      </c>
      <c r="H15" s="63">
        <v>30170</v>
      </c>
      <c r="I15" s="63">
        <v>34590</v>
      </c>
      <c r="J15" s="63">
        <v>39010</v>
      </c>
      <c r="K15" s="63">
        <v>43430</v>
      </c>
      <c r="M15" s="63"/>
      <c r="N15" s="63"/>
      <c r="O15" s="63"/>
      <c r="P15" s="63"/>
      <c r="Q15" s="63"/>
      <c r="R15" s="63"/>
      <c r="S15" s="63"/>
      <c r="T15" s="63"/>
    </row>
    <row r="16" spans="1:20">
      <c r="A16" s="66" t="s">
        <v>294</v>
      </c>
      <c r="B16" s="66"/>
      <c r="C16" s="66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40"/>
      <c r="O16" s="40"/>
    </row>
    <row r="17" spans="1:20">
      <c r="A17" s="67"/>
      <c r="B17" s="66"/>
      <c r="C17" s="66"/>
      <c r="D17" s="63"/>
      <c r="E17" s="63"/>
      <c r="F17" s="63"/>
      <c r="G17" s="63"/>
      <c r="H17" s="63"/>
      <c r="I17" s="63"/>
      <c r="J17" s="63"/>
      <c r="K17" s="63"/>
      <c r="L17" s="64"/>
      <c r="M17" s="64"/>
      <c r="N17" s="40"/>
      <c r="O17" s="40"/>
    </row>
    <row r="18" spans="1:20">
      <c r="A18" s="44" t="s">
        <v>200</v>
      </c>
      <c r="D18" s="63">
        <v>13400</v>
      </c>
      <c r="E18" s="63">
        <v>16910</v>
      </c>
      <c r="F18" s="63">
        <v>21330</v>
      </c>
      <c r="G18" s="63">
        <v>25750</v>
      </c>
      <c r="H18" s="63">
        <v>30170</v>
      </c>
      <c r="I18" s="63">
        <v>34590</v>
      </c>
      <c r="J18" s="63">
        <v>39010</v>
      </c>
      <c r="K18" s="63">
        <v>43430</v>
      </c>
      <c r="M18" s="63"/>
      <c r="N18" s="63"/>
      <c r="O18" s="63"/>
      <c r="P18" s="63"/>
      <c r="Q18" s="63"/>
      <c r="R18" s="63"/>
      <c r="S18" s="63"/>
      <c r="T18" s="63"/>
    </row>
    <row r="19" spans="1:20">
      <c r="A19" s="57" t="s">
        <v>90</v>
      </c>
      <c r="D19" s="64"/>
      <c r="E19" s="64"/>
      <c r="F19" s="64"/>
      <c r="G19" s="64"/>
      <c r="H19" s="64"/>
      <c r="I19" s="64"/>
      <c r="J19" s="64"/>
      <c r="K19" s="64"/>
      <c r="N19" s="40"/>
      <c r="O19" s="40"/>
    </row>
    <row r="20" spans="1:20">
      <c r="A20" s="68"/>
      <c r="D20" s="64"/>
      <c r="E20" s="64"/>
      <c r="F20" s="64"/>
      <c r="G20" s="64"/>
      <c r="H20" s="64"/>
      <c r="I20" s="64"/>
      <c r="J20" s="64"/>
      <c r="K20" s="64"/>
      <c r="N20" s="40"/>
      <c r="O20" s="40"/>
    </row>
    <row r="21" spans="1:20">
      <c r="A21" s="44" t="s">
        <v>201</v>
      </c>
      <c r="D21" s="63"/>
      <c r="E21" s="63"/>
      <c r="F21" s="63"/>
      <c r="G21" s="63"/>
      <c r="H21" s="63"/>
      <c r="I21" s="63"/>
      <c r="J21" s="63"/>
      <c r="K21" s="63"/>
      <c r="N21" s="40"/>
      <c r="O21" s="40"/>
    </row>
    <row r="22" spans="1:20" s="53" customFormat="1">
      <c r="A22" s="40" t="s">
        <v>202</v>
      </c>
      <c r="B22" s="66"/>
      <c r="C22" s="66"/>
      <c r="D22" s="63">
        <v>13950</v>
      </c>
      <c r="E22" s="63">
        <v>16910</v>
      </c>
      <c r="F22" s="63">
        <v>21330</v>
      </c>
      <c r="G22" s="63">
        <v>25750</v>
      </c>
      <c r="H22" s="63">
        <v>30170</v>
      </c>
      <c r="I22" s="63">
        <v>34590</v>
      </c>
      <c r="J22" s="63">
        <v>39010</v>
      </c>
      <c r="K22" s="63">
        <v>43430</v>
      </c>
      <c r="L22" s="63"/>
      <c r="M22" s="63"/>
      <c r="N22" s="63"/>
      <c r="O22" s="63"/>
      <c r="P22" s="63"/>
      <c r="Q22" s="63"/>
      <c r="R22" s="63"/>
      <c r="S22" s="63"/>
      <c r="T22" s="63"/>
    </row>
    <row r="23" spans="1:20" s="53" customFormat="1">
      <c r="A23" s="66" t="s">
        <v>91</v>
      </c>
      <c r="B23" s="66"/>
      <c r="C23" s="66"/>
      <c r="D23" s="63"/>
      <c r="E23" s="63"/>
      <c r="F23" s="63"/>
      <c r="G23" s="63"/>
      <c r="H23" s="63"/>
      <c r="I23" s="63"/>
      <c r="J23" s="63"/>
      <c r="K23" s="63"/>
      <c r="L23" s="69"/>
      <c r="M23" s="69"/>
      <c r="N23" s="40"/>
      <c r="O23" s="40"/>
    </row>
    <row r="24" spans="1:20">
      <c r="A24" s="67"/>
      <c r="B24" s="66"/>
      <c r="C24" s="66"/>
      <c r="D24" s="63"/>
      <c r="E24" s="63"/>
      <c r="F24" s="63"/>
      <c r="G24" s="63"/>
      <c r="H24" s="63"/>
      <c r="I24" s="63"/>
      <c r="J24" s="63"/>
      <c r="K24" s="63"/>
      <c r="L24" s="64"/>
      <c r="M24" s="64"/>
      <c r="N24" s="40"/>
      <c r="O24" s="40"/>
    </row>
    <row r="25" spans="1:20">
      <c r="A25" s="40" t="s">
        <v>203</v>
      </c>
      <c r="B25" s="66"/>
      <c r="C25" s="66"/>
      <c r="D25" s="63">
        <v>14600</v>
      </c>
      <c r="E25" s="63">
        <v>16910</v>
      </c>
      <c r="F25" s="63">
        <v>21330</v>
      </c>
      <c r="G25" s="63">
        <v>25750</v>
      </c>
      <c r="H25" s="63">
        <v>30170</v>
      </c>
      <c r="I25" s="63">
        <v>34590</v>
      </c>
      <c r="J25" s="63">
        <v>39010</v>
      </c>
      <c r="K25" s="63">
        <v>43430</v>
      </c>
      <c r="L25" s="63"/>
      <c r="M25" s="63"/>
      <c r="N25" s="63"/>
      <c r="O25" s="63"/>
      <c r="P25" s="63"/>
      <c r="Q25" s="63"/>
      <c r="R25" s="63"/>
      <c r="S25" s="63"/>
      <c r="T25" s="63"/>
    </row>
    <row r="26" spans="1:20">
      <c r="A26" s="66" t="s">
        <v>92</v>
      </c>
      <c r="B26" s="66"/>
      <c r="C26" s="66"/>
      <c r="D26" s="63"/>
      <c r="E26" s="63"/>
      <c r="F26" s="63"/>
      <c r="G26" s="63"/>
      <c r="H26" s="63"/>
      <c r="I26" s="63"/>
      <c r="J26" s="63"/>
      <c r="K26" s="63"/>
      <c r="L26" s="64"/>
      <c r="M26" s="64"/>
      <c r="N26" s="40"/>
      <c r="O26" s="40"/>
    </row>
    <row r="27" spans="1:20">
      <c r="A27" s="66"/>
      <c r="B27" s="66"/>
      <c r="C27" s="66"/>
      <c r="D27" s="63"/>
      <c r="E27" s="63"/>
      <c r="F27" s="63"/>
      <c r="G27" s="63"/>
      <c r="H27" s="63"/>
      <c r="I27" s="63"/>
      <c r="J27" s="63"/>
      <c r="K27" s="63"/>
      <c r="L27" s="64"/>
      <c r="M27" s="64"/>
      <c r="N27" s="40"/>
      <c r="O27" s="40"/>
    </row>
    <row r="28" spans="1:20">
      <c r="A28" s="44" t="s">
        <v>204</v>
      </c>
      <c r="D28" s="63">
        <v>16700</v>
      </c>
      <c r="E28" s="63">
        <v>19100</v>
      </c>
      <c r="F28" s="63">
        <v>21500</v>
      </c>
      <c r="G28" s="63">
        <v>25750</v>
      </c>
      <c r="H28" s="63">
        <v>30170</v>
      </c>
      <c r="I28" s="63">
        <v>34590</v>
      </c>
      <c r="J28" s="63">
        <v>39010</v>
      </c>
      <c r="K28" s="63">
        <v>43430</v>
      </c>
      <c r="M28" s="63"/>
      <c r="N28" s="63"/>
      <c r="O28" s="63"/>
      <c r="P28" s="63"/>
      <c r="Q28" s="63"/>
      <c r="R28" s="63"/>
      <c r="S28" s="63"/>
      <c r="T28" s="63"/>
    </row>
    <row r="29" spans="1:20">
      <c r="A29" s="57" t="s">
        <v>148</v>
      </c>
      <c r="D29" s="64"/>
      <c r="E29" s="64"/>
      <c r="F29" s="64"/>
      <c r="G29" s="64"/>
      <c r="H29" s="64"/>
      <c r="I29" s="64"/>
      <c r="J29" s="64"/>
      <c r="K29" s="64"/>
      <c r="N29" s="40"/>
      <c r="O29" s="40"/>
    </row>
    <row r="30" spans="1:20">
      <c r="A30" s="60"/>
      <c r="D30" s="64"/>
      <c r="E30" s="64"/>
      <c r="F30" s="64"/>
      <c r="G30" s="64"/>
      <c r="H30" s="64"/>
      <c r="I30" s="64"/>
      <c r="J30" s="64"/>
      <c r="K30" s="64"/>
      <c r="N30" s="40"/>
      <c r="O30" s="40"/>
    </row>
    <row r="31" spans="1:20">
      <c r="A31" s="44" t="s">
        <v>455</v>
      </c>
      <c r="D31" s="63"/>
      <c r="E31" s="63"/>
      <c r="F31" s="63"/>
      <c r="G31" s="63"/>
      <c r="H31" s="63"/>
      <c r="I31" s="63"/>
      <c r="J31" s="63"/>
      <c r="K31" s="63"/>
      <c r="M31" s="63"/>
      <c r="N31" s="63"/>
      <c r="O31" s="63"/>
      <c r="P31" s="63"/>
      <c r="Q31" s="63"/>
      <c r="R31" s="63"/>
      <c r="S31" s="63"/>
      <c r="T31" s="63"/>
    </row>
    <row r="32" spans="1:20">
      <c r="A32" s="40" t="s">
        <v>206</v>
      </c>
      <c r="D32" s="63">
        <v>18750</v>
      </c>
      <c r="E32" s="63">
        <v>21400</v>
      </c>
      <c r="F32" s="63">
        <v>24100</v>
      </c>
      <c r="G32" s="63">
        <v>26750</v>
      </c>
      <c r="H32" s="63">
        <v>30170</v>
      </c>
      <c r="I32" s="63">
        <v>34590</v>
      </c>
      <c r="J32" s="63">
        <v>39010</v>
      </c>
      <c r="K32" s="63">
        <v>43430</v>
      </c>
      <c r="M32" s="63"/>
      <c r="N32" s="63"/>
      <c r="O32" s="63"/>
      <c r="P32" s="63"/>
      <c r="Q32" s="63"/>
      <c r="R32" s="63"/>
      <c r="S32" s="63"/>
      <c r="T32" s="63"/>
    </row>
    <row r="33" spans="1:20">
      <c r="A33" s="57" t="s">
        <v>456</v>
      </c>
      <c r="D33" s="64"/>
      <c r="E33" s="64"/>
      <c r="F33" s="64"/>
      <c r="G33" s="64"/>
      <c r="H33" s="64"/>
      <c r="I33" s="64"/>
      <c r="J33" s="64"/>
      <c r="K33" s="64"/>
      <c r="N33" s="40"/>
      <c r="O33" s="40"/>
    </row>
    <row r="34" spans="1:20">
      <c r="A34" s="57" t="s">
        <v>457</v>
      </c>
      <c r="D34" s="64"/>
      <c r="E34" s="64"/>
      <c r="F34" s="64"/>
      <c r="G34" s="64"/>
      <c r="H34" s="64"/>
      <c r="I34" s="64"/>
      <c r="J34" s="64"/>
      <c r="K34" s="64"/>
      <c r="N34" s="40"/>
      <c r="O34" s="40"/>
    </row>
    <row r="35" spans="1:20">
      <c r="A35" s="68"/>
      <c r="D35" s="64"/>
      <c r="E35" s="64"/>
      <c r="F35" s="64"/>
      <c r="G35" s="64"/>
      <c r="H35" s="64"/>
      <c r="I35" s="64"/>
      <c r="J35" s="64"/>
      <c r="K35" s="64"/>
      <c r="N35" s="40"/>
      <c r="O35" s="40"/>
    </row>
    <row r="36" spans="1:20">
      <c r="A36" s="40" t="s">
        <v>207</v>
      </c>
      <c r="D36" s="63">
        <v>16250</v>
      </c>
      <c r="E36" s="63">
        <v>18600</v>
      </c>
      <c r="F36" s="63">
        <v>21330</v>
      </c>
      <c r="G36" s="63">
        <v>25750</v>
      </c>
      <c r="H36" s="63">
        <v>30170</v>
      </c>
      <c r="I36" s="63">
        <v>34590</v>
      </c>
      <c r="J36" s="63">
        <v>39010</v>
      </c>
      <c r="K36" s="63">
        <v>43430</v>
      </c>
      <c r="M36" s="63"/>
      <c r="N36" s="63"/>
      <c r="O36" s="63"/>
      <c r="P36" s="63"/>
      <c r="Q36" s="63"/>
      <c r="R36" s="63"/>
      <c r="S36" s="63"/>
      <c r="T36" s="63"/>
    </row>
    <row r="37" spans="1:20">
      <c r="A37" s="71" t="s">
        <v>93</v>
      </c>
      <c r="D37" s="64"/>
      <c r="E37" s="64"/>
      <c r="F37" s="64"/>
      <c r="G37" s="64"/>
      <c r="H37" s="64"/>
      <c r="I37" s="64"/>
      <c r="J37" s="64"/>
      <c r="K37" s="64"/>
      <c r="N37" s="40"/>
      <c r="O37" s="40"/>
    </row>
    <row r="38" spans="1:20">
      <c r="A38" s="60"/>
      <c r="D38" s="64"/>
      <c r="E38" s="64"/>
      <c r="F38" s="64"/>
      <c r="G38" s="64"/>
      <c r="H38" s="64"/>
      <c r="I38" s="64"/>
      <c r="J38" s="64"/>
      <c r="K38" s="64"/>
      <c r="N38" s="40"/>
      <c r="O38" s="40"/>
    </row>
    <row r="39" spans="1:20">
      <c r="A39" s="60"/>
      <c r="D39" s="64"/>
      <c r="E39" s="64"/>
      <c r="F39" s="64"/>
      <c r="G39" s="64"/>
      <c r="H39" s="64"/>
      <c r="I39" s="64"/>
      <c r="J39" s="64"/>
      <c r="K39" s="64"/>
      <c r="N39" s="40"/>
      <c r="O39" s="40"/>
    </row>
    <row r="40" spans="1:20">
      <c r="A40" s="40" t="s">
        <v>208</v>
      </c>
      <c r="D40" s="63">
        <v>17950</v>
      </c>
      <c r="E40" s="63">
        <v>20500</v>
      </c>
      <c r="F40" s="63">
        <v>23050</v>
      </c>
      <c r="G40" s="63">
        <v>25750</v>
      </c>
      <c r="H40" s="63">
        <v>30170</v>
      </c>
      <c r="I40" s="63">
        <v>34590</v>
      </c>
      <c r="J40" s="63">
        <v>39010</v>
      </c>
      <c r="K40" s="63">
        <v>43430</v>
      </c>
      <c r="M40" s="63"/>
      <c r="N40" s="63"/>
      <c r="O40" s="63"/>
      <c r="P40" s="63"/>
      <c r="Q40" s="63"/>
      <c r="R40" s="63"/>
      <c r="S40" s="63"/>
      <c r="T40" s="63"/>
    </row>
    <row r="41" spans="1:20">
      <c r="A41" s="71" t="s">
        <v>94</v>
      </c>
      <c r="D41" s="64"/>
      <c r="E41" s="64"/>
      <c r="F41" s="64"/>
      <c r="G41" s="64"/>
      <c r="H41" s="64"/>
      <c r="I41" s="64"/>
      <c r="J41" s="64"/>
      <c r="K41" s="64"/>
      <c r="N41" s="40"/>
      <c r="O41" s="40"/>
    </row>
    <row r="42" spans="1:20">
      <c r="A42" s="68"/>
      <c r="D42" s="64"/>
      <c r="E42" s="64"/>
      <c r="F42" s="64"/>
      <c r="G42" s="64"/>
      <c r="H42" s="64"/>
      <c r="I42" s="64"/>
      <c r="J42" s="64"/>
      <c r="K42" s="64"/>
      <c r="N42" s="40"/>
      <c r="O42" s="40"/>
    </row>
    <row r="43" spans="1:20">
      <c r="A43" s="40" t="s">
        <v>209</v>
      </c>
      <c r="D43" s="63">
        <v>21700</v>
      </c>
      <c r="E43" s="63">
        <v>24800</v>
      </c>
      <c r="F43" s="63">
        <v>27900</v>
      </c>
      <c r="G43" s="63">
        <v>31000</v>
      </c>
      <c r="H43" s="63">
        <v>33500</v>
      </c>
      <c r="I43" s="63">
        <v>36000</v>
      </c>
      <c r="J43" s="63">
        <v>39010</v>
      </c>
      <c r="K43" s="63">
        <v>43430</v>
      </c>
      <c r="M43" s="63"/>
      <c r="N43" s="63"/>
      <c r="O43" s="63"/>
      <c r="P43" s="63"/>
      <c r="Q43" s="63"/>
      <c r="R43" s="63"/>
      <c r="S43" s="63"/>
      <c r="T43" s="63"/>
    </row>
    <row r="44" spans="1:20">
      <c r="A44" s="71" t="s">
        <v>95</v>
      </c>
      <c r="D44" s="64"/>
      <c r="E44" s="64"/>
      <c r="F44" s="64"/>
      <c r="G44" s="64"/>
      <c r="H44" s="64"/>
      <c r="I44" s="64"/>
      <c r="J44" s="64"/>
      <c r="K44" s="64"/>
      <c r="N44" s="40"/>
      <c r="O44" s="40"/>
    </row>
    <row r="45" spans="1:20">
      <c r="A45" s="60"/>
      <c r="D45" s="64"/>
      <c r="E45" s="64"/>
      <c r="F45" s="64"/>
      <c r="G45" s="64"/>
      <c r="H45" s="64"/>
      <c r="I45" s="64"/>
      <c r="J45" s="64"/>
      <c r="K45" s="64"/>
      <c r="N45" s="40"/>
      <c r="O45" s="40"/>
    </row>
    <row r="46" spans="1:20" s="53" customFormat="1">
      <c r="A46" s="44" t="s">
        <v>210</v>
      </c>
      <c r="D46" s="63">
        <v>13950</v>
      </c>
      <c r="E46" s="63">
        <v>16910</v>
      </c>
      <c r="F46" s="63">
        <v>21330</v>
      </c>
      <c r="G46" s="63">
        <v>25750</v>
      </c>
      <c r="H46" s="63">
        <v>30170</v>
      </c>
      <c r="I46" s="63">
        <v>34590</v>
      </c>
      <c r="J46" s="63">
        <v>39010</v>
      </c>
      <c r="K46" s="63">
        <v>43430</v>
      </c>
      <c r="M46" s="63"/>
      <c r="N46" s="63"/>
      <c r="O46" s="63"/>
      <c r="P46" s="63"/>
      <c r="Q46" s="63"/>
      <c r="R46" s="63"/>
      <c r="S46" s="63"/>
      <c r="T46" s="63"/>
    </row>
    <row r="47" spans="1:20" s="53" customFormat="1">
      <c r="A47" s="74" t="s">
        <v>96</v>
      </c>
      <c r="D47" s="69"/>
      <c r="E47" s="69"/>
      <c r="F47" s="69"/>
      <c r="G47" s="69"/>
      <c r="H47" s="69"/>
      <c r="I47" s="69"/>
      <c r="J47" s="69"/>
      <c r="K47" s="69"/>
      <c r="N47" s="40"/>
      <c r="O47" s="40"/>
    </row>
    <row r="48" spans="1:20" s="53" customFormat="1">
      <c r="A48" s="68"/>
      <c r="D48" s="69"/>
      <c r="E48" s="69"/>
      <c r="F48" s="69"/>
      <c r="G48" s="69"/>
      <c r="H48" s="69"/>
      <c r="I48" s="69"/>
      <c r="J48" s="69"/>
      <c r="K48" s="69"/>
      <c r="N48" s="40"/>
      <c r="O48" s="40"/>
    </row>
    <row r="49" spans="1:20" s="53" customFormat="1">
      <c r="A49" s="44" t="s">
        <v>212</v>
      </c>
      <c r="D49" s="63">
        <v>14050</v>
      </c>
      <c r="E49" s="63">
        <v>16910</v>
      </c>
      <c r="F49" s="63">
        <v>21330</v>
      </c>
      <c r="G49" s="63">
        <v>25750</v>
      </c>
      <c r="H49" s="63">
        <v>30170</v>
      </c>
      <c r="I49" s="63">
        <v>34590</v>
      </c>
      <c r="J49" s="63">
        <v>39010</v>
      </c>
      <c r="K49" s="63">
        <v>43430</v>
      </c>
      <c r="M49" s="63"/>
      <c r="N49" s="63"/>
      <c r="O49" s="63"/>
      <c r="P49" s="63"/>
      <c r="Q49" s="63"/>
      <c r="R49" s="63"/>
      <c r="S49" s="63"/>
      <c r="T49" s="63"/>
    </row>
    <row r="50" spans="1:20" s="53" customFormat="1">
      <c r="A50" s="57" t="s">
        <v>97</v>
      </c>
      <c r="D50" s="69"/>
      <c r="E50" s="69"/>
      <c r="F50" s="69"/>
      <c r="G50" s="69"/>
      <c r="H50" s="69"/>
      <c r="I50" s="69"/>
      <c r="J50" s="69"/>
      <c r="K50" s="69"/>
      <c r="N50" s="40"/>
      <c r="O50" s="40"/>
    </row>
    <row r="51" spans="1:20">
      <c r="A51" s="60"/>
      <c r="D51" s="64"/>
      <c r="E51" s="64"/>
      <c r="F51" s="64"/>
      <c r="G51" s="64"/>
      <c r="H51" s="64"/>
      <c r="I51" s="64"/>
      <c r="J51" s="64"/>
      <c r="K51" s="64"/>
      <c r="N51" s="40"/>
      <c r="O51" s="40"/>
    </row>
    <row r="52" spans="1:20" ht="14">
      <c r="A52" s="44" t="s">
        <v>214</v>
      </c>
      <c r="D52" s="88">
        <v>14550</v>
      </c>
      <c r="E52" s="88">
        <v>16910</v>
      </c>
      <c r="F52" s="88">
        <v>21330</v>
      </c>
      <c r="G52" s="88">
        <v>25750</v>
      </c>
      <c r="H52" s="88">
        <v>30170</v>
      </c>
      <c r="I52" s="88">
        <v>34590</v>
      </c>
      <c r="J52" s="88">
        <v>39010</v>
      </c>
      <c r="K52" s="88">
        <v>43430</v>
      </c>
      <c r="M52" s="63"/>
      <c r="N52" s="63"/>
      <c r="O52" s="63"/>
      <c r="P52" s="63"/>
      <c r="Q52" s="63"/>
      <c r="R52" s="63"/>
      <c r="S52" s="63"/>
      <c r="T52" s="63"/>
    </row>
    <row r="53" spans="1:20">
      <c r="A53" s="57" t="s">
        <v>98</v>
      </c>
      <c r="D53" s="64"/>
      <c r="E53" s="64"/>
      <c r="F53" s="64"/>
      <c r="G53" s="64"/>
      <c r="H53" s="64"/>
      <c r="I53" s="64"/>
      <c r="J53" s="64"/>
      <c r="K53" s="64"/>
      <c r="N53" s="40"/>
      <c r="O53" s="40"/>
    </row>
    <row r="54" spans="1:20">
      <c r="A54" s="60"/>
      <c r="B54" s="70"/>
      <c r="D54" s="64"/>
      <c r="E54" s="64"/>
      <c r="F54" s="64"/>
      <c r="G54" s="64"/>
      <c r="H54" s="64"/>
      <c r="I54" s="64"/>
      <c r="J54" s="64"/>
      <c r="K54" s="64"/>
      <c r="N54" s="40"/>
      <c r="O54" s="40"/>
    </row>
    <row r="55" spans="1:20">
      <c r="A55" s="44" t="s">
        <v>215</v>
      </c>
      <c r="B55" s="70"/>
      <c r="D55" s="63">
        <v>16150</v>
      </c>
      <c r="E55" s="63">
        <v>18450</v>
      </c>
      <c r="F55" s="63">
        <v>21330</v>
      </c>
      <c r="G55" s="63">
        <v>25750</v>
      </c>
      <c r="H55" s="63">
        <v>30170</v>
      </c>
      <c r="I55" s="63">
        <v>34590</v>
      </c>
      <c r="J55" s="63">
        <v>39010</v>
      </c>
      <c r="K55" s="63">
        <v>43430</v>
      </c>
      <c r="M55" s="63"/>
      <c r="N55" s="63"/>
      <c r="O55" s="63"/>
      <c r="P55" s="63"/>
      <c r="Q55" s="63"/>
      <c r="R55" s="63"/>
      <c r="S55" s="63"/>
      <c r="T55" s="63"/>
    </row>
    <row r="56" spans="1:20">
      <c r="A56" s="57" t="s">
        <v>295</v>
      </c>
      <c r="B56" s="70"/>
      <c r="D56" s="64"/>
      <c r="E56" s="64"/>
      <c r="F56" s="64"/>
      <c r="G56" s="64"/>
      <c r="H56" s="64"/>
      <c r="I56" s="64"/>
      <c r="J56" s="64"/>
      <c r="K56" s="64"/>
      <c r="N56" s="40"/>
      <c r="O56" s="40"/>
    </row>
    <row r="57" spans="1:20">
      <c r="A57" s="57" t="s">
        <v>296</v>
      </c>
      <c r="B57" s="70"/>
      <c r="D57" s="64"/>
      <c r="E57" s="64"/>
      <c r="F57" s="64"/>
      <c r="G57" s="64"/>
      <c r="H57" s="64"/>
      <c r="I57" s="64"/>
      <c r="J57" s="64"/>
      <c r="K57" s="64"/>
      <c r="N57" s="40"/>
      <c r="O57" s="40"/>
    </row>
    <row r="58" spans="1:20">
      <c r="A58" s="68"/>
      <c r="B58" s="70"/>
      <c r="D58" s="64"/>
      <c r="E58" s="64"/>
      <c r="F58" s="64"/>
      <c r="G58" s="64"/>
      <c r="H58" s="64"/>
      <c r="I58" s="64"/>
      <c r="J58" s="64"/>
      <c r="K58" s="64"/>
      <c r="N58" s="40"/>
      <c r="O58" s="40"/>
    </row>
    <row r="59" spans="1:20">
      <c r="A59" s="44" t="s">
        <v>216</v>
      </c>
      <c r="B59" s="70"/>
      <c r="D59" s="63">
        <v>13950</v>
      </c>
      <c r="E59" s="63">
        <v>16910</v>
      </c>
      <c r="F59" s="63">
        <v>21330</v>
      </c>
      <c r="G59" s="63">
        <v>25750</v>
      </c>
      <c r="H59" s="63">
        <v>30170</v>
      </c>
      <c r="I59" s="63">
        <v>34590</v>
      </c>
      <c r="J59" s="63">
        <v>39010</v>
      </c>
      <c r="K59" s="63">
        <v>43430</v>
      </c>
      <c r="M59" s="63"/>
      <c r="N59" s="63"/>
      <c r="O59" s="63"/>
      <c r="P59" s="63"/>
      <c r="Q59" s="63"/>
      <c r="R59" s="63"/>
      <c r="S59" s="63"/>
      <c r="T59" s="63"/>
    </row>
    <row r="60" spans="1:20">
      <c r="A60" s="57" t="s">
        <v>99</v>
      </c>
      <c r="B60" s="70"/>
      <c r="D60" s="64"/>
      <c r="E60" s="64"/>
      <c r="F60" s="64"/>
      <c r="G60" s="64"/>
      <c r="H60" s="64"/>
      <c r="I60" s="64"/>
      <c r="J60" s="64"/>
      <c r="K60" s="64"/>
      <c r="N60" s="40"/>
      <c r="O60" s="40"/>
    </row>
    <row r="61" spans="1:20">
      <c r="A61" s="68"/>
      <c r="B61" s="70"/>
      <c r="D61" s="64"/>
      <c r="E61" s="64"/>
      <c r="F61" s="64"/>
      <c r="G61" s="64"/>
      <c r="H61" s="64"/>
      <c r="I61" s="64"/>
      <c r="J61" s="64"/>
      <c r="K61" s="64"/>
      <c r="N61" s="40"/>
      <c r="O61" s="40"/>
    </row>
    <row r="62" spans="1:20">
      <c r="A62" s="44" t="s">
        <v>211</v>
      </c>
      <c r="B62" s="70"/>
      <c r="D62" s="63">
        <v>15300</v>
      </c>
      <c r="E62" s="63">
        <v>17450</v>
      </c>
      <c r="F62" s="63">
        <v>21330</v>
      </c>
      <c r="G62" s="63">
        <v>25750</v>
      </c>
      <c r="H62" s="63">
        <v>30170</v>
      </c>
      <c r="I62" s="63">
        <v>34590</v>
      </c>
      <c r="J62" s="63">
        <v>39010</v>
      </c>
      <c r="K62" s="63">
        <v>43430</v>
      </c>
      <c r="M62" s="63"/>
      <c r="N62" s="63"/>
      <c r="O62" s="63"/>
      <c r="P62" s="63"/>
      <c r="Q62" s="63"/>
      <c r="R62" s="63"/>
      <c r="S62" s="63"/>
      <c r="T62" s="63"/>
    </row>
    <row r="63" spans="1:20">
      <c r="A63" s="57" t="s">
        <v>149</v>
      </c>
      <c r="B63" s="70"/>
      <c r="D63" s="64"/>
      <c r="E63" s="64"/>
      <c r="F63" s="64"/>
      <c r="G63" s="64"/>
      <c r="H63" s="64"/>
      <c r="I63" s="64"/>
      <c r="J63" s="64"/>
      <c r="K63" s="64"/>
      <c r="N63" s="40"/>
      <c r="O63" s="40"/>
    </row>
    <row r="64" spans="1:20">
      <c r="A64" s="68"/>
      <c r="B64" s="70"/>
      <c r="D64" s="64"/>
      <c r="E64" s="64"/>
      <c r="F64" s="64"/>
      <c r="G64" s="64"/>
      <c r="H64" s="64"/>
      <c r="I64" s="64"/>
      <c r="J64" s="64"/>
      <c r="K64" s="64"/>
      <c r="N64" s="40"/>
      <c r="O64" s="40"/>
    </row>
    <row r="65" spans="1:20">
      <c r="A65" s="44" t="s">
        <v>217</v>
      </c>
      <c r="B65" s="70"/>
      <c r="D65" s="63">
        <v>16050</v>
      </c>
      <c r="E65" s="63">
        <v>18350</v>
      </c>
      <c r="F65" s="63">
        <v>21330</v>
      </c>
      <c r="G65" s="63">
        <v>25750</v>
      </c>
      <c r="H65" s="63">
        <v>30170</v>
      </c>
      <c r="I65" s="63">
        <v>34590</v>
      </c>
      <c r="J65" s="63">
        <v>39010</v>
      </c>
      <c r="K65" s="63">
        <v>43430</v>
      </c>
      <c r="M65" s="63"/>
      <c r="N65" s="63"/>
      <c r="O65" s="63"/>
      <c r="P65" s="63"/>
      <c r="Q65" s="63"/>
      <c r="R65" s="63"/>
      <c r="S65" s="63"/>
      <c r="T65" s="63"/>
    </row>
    <row r="66" spans="1:20">
      <c r="A66" s="57" t="s">
        <v>101</v>
      </c>
      <c r="B66" s="70"/>
      <c r="D66" s="64"/>
      <c r="E66" s="64"/>
      <c r="F66" s="64"/>
      <c r="G66" s="64"/>
      <c r="H66" s="64"/>
      <c r="I66" s="64"/>
      <c r="J66" s="64"/>
      <c r="K66" s="64"/>
      <c r="N66" s="40"/>
      <c r="O66" s="40"/>
    </row>
    <row r="67" spans="1:20">
      <c r="A67" s="68"/>
      <c r="B67" s="70"/>
      <c r="D67" s="64"/>
      <c r="E67" s="64"/>
      <c r="F67" s="64"/>
      <c r="G67" s="64"/>
      <c r="H67" s="64"/>
      <c r="I67" s="64"/>
      <c r="J67" s="64"/>
      <c r="K67" s="64"/>
      <c r="N67" s="40"/>
      <c r="O67" s="40"/>
    </row>
    <row r="68" spans="1:20">
      <c r="A68" s="44" t="s">
        <v>218</v>
      </c>
      <c r="D68" s="64"/>
      <c r="E68" s="64"/>
      <c r="F68" s="64"/>
      <c r="G68" s="64"/>
      <c r="H68" s="64"/>
      <c r="I68" s="64"/>
      <c r="J68" s="64"/>
      <c r="K68" s="64"/>
      <c r="N68" s="40"/>
      <c r="O68" s="40"/>
    </row>
    <row r="69" spans="1:20">
      <c r="A69" s="40" t="s">
        <v>219</v>
      </c>
      <c r="D69" s="63">
        <v>14700</v>
      </c>
      <c r="E69" s="63">
        <v>16910</v>
      </c>
      <c r="F69" s="63">
        <v>21330</v>
      </c>
      <c r="G69" s="63">
        <v>25750</v>
      </c>
      <c r="H69" s="63">
        <v>30170</v>
      </c>
      <c r="I69" s="63">
        <v>34590</v>
      </c>
      <c r="J69" s="63">
        <v>39010</v>
      </c>
      <c r="K69" s="63">
        <v>43430</v>
      </c>
      <c r="M69" s="63"/>
      <c r="N69" s="63"/>
      <c r="O69" s="63"/>
      <c r="P69" s="63"/>
      <c r="Q69" s="63"/>
      <c r="R69" s="63"/>
      <c r="S69" s="63"/>
      <c r="T69" s="63"/>
    </row>
    <row r="70" spans="1:20">
      <c r="A70" s="71" t="s">
        <v>367</v>
      </c>
      <c r="D70" s="64"/>
      <c r="E70" s="64"/>
      <c r="F70" s="64"/>
      <c r="G70" s="64"/>
      <c r="H70" s="64"/>
      <c r="I70" s="64"/>
      <c r="J70" s="64"/>
      <c r="K70" s="64"/>
      <c r="N70" s="40"/>
      <c r="O70" s="40"/>
    </row>
    <row r="71" spans="1:20">
      <c r="A71" s="57"/>
      <c r="D71" s="72"/>
      <c r="E71" s="72"/>
      <c r="F71" s="72"/>
      <c r="G71" s="72"/>
      <c r="H71" s="72"/>
      <c r="I71" s="72"/>
      <c r="J71" s="72"/>
      <c r="K71" s="72"/>
      <c r="N71" s="40"/>
      <c r="O71" s="40"/>
    </row>
    <row r="72" spans="1:20">
      <c r="A72" s="40" t="s">
        <v>220</v>
      </c>
      <c r="D72" s="63">
        <v>14150</v>
      </c>
      <c r="E72" s="63">
        <v>16910</v>
      </c>
      <c r="F72" s="63">
        <v>21330</v>
      </c>
      <c r="G72" s="63">
        <v>25750</v>
      </c>
      <c r="H72" s="63">
        <v>30170</v>
      </c>
      <c r="I72" s="63">
        <v>34590</v>
      </c>
      <c r="J72" s="63">
        <v>39010</v>
      </c>
      <c r="K72" s="63">
        <v>43430</v>
      </c>
      <c r="M72" s="63"/>
      <c r="N72" s="63"/>
      <c r="O72" s="63"/>
      <c r="P72" s="63"/>
      <c r="Q72" s="63"/>
      <c r="R72" s="63"/>
      <c r="S72" s="63"/>
      <c r="T72" s="63"/>
    </row>
    <row r="73" spans="1:20">
      <c r="A73" s="71" t="s">
        <v>100</v>
      </c>
      <c r="D73" s="72"/>
      <c r="E73" s="72"/>
      <c r="F73" s="72"/>
      <c r="G73" s="72"/>
      <c r="H73" s="72"/>
      <c r="I73" s="72"/>
      <c r="J73" s="72"/>
      <c r="K73" s="72"/>
      <c r="N73" s="40"/>
      <c r="O73" s="40"/>
    </row>
    <row r="74" spans="1:20">
      <c r="A74" s="68"/>
      <c r="D74" s="72"/>
      <c r="E74" s="72"/>
      <c r="F74" s="72"/>
      <c r="G74" s="72"/>
      <c r="H74" s="72"/>
      <c r="I74" s="72"/>
      <c r="J74" s="72"/>
      <c r="K74" s="72"/>
      <c r="N74" s="40"/>
      <c r="O74" s="40"/>
    </row>
    <row r="75" spans="1:20">
      <c r="A75" s="40" t="s">
        <v>221</v>
      </c>
      <c r="D75" s="63">
        <v>17100</v>
      </c>
      <c r="E75" s="63">
        <v>19550</v>
      </c>
      <c r="F75" s="63">
        <v>22000</v>
      </c>
      <c r="G75" s="63">
        <v>25750</v>
      </c>
      <c r="H75" s="63">
        <v>30170</v>
      </c>
      <c r="I75" s="63">
        <v>34590</v>
      </c>
      <c r="J75" s="63">
        <v>39010</v>
      </c>
      <c r="K75" s="63">
        <v>43430</v>
      </c>
      <c r="M75" s="63"/>
      <c r="N75" s="63"/>
      <c r="O75" s="63"/>
      <c r="P75" s="63"/>
      <c r="Q75" s="63"/>
      <c r="R75" s="63"/>
      <c r="S75" s="63"/>
      <c r="T75" s="63"/>
    </row>
    <row r="76" spans="1:20">
      <c r="A76" s="71" t="s">
        <v>458</v>
      </c>
      <c r="D76" s="64"/>
      <c r="E76" s="64"/>
      <c r="F76" s="64"/>
      <c r="G76" s="64"/>
      <c r="H76" s="64"/>
      <c r="I76" s="64"/>
      <c r="J76" s="64"/>
      <c r="K76" s="64"/>
      <c r="N76" s="40"/>
      <c r="O76" s="40"/>
    </row>
    <row r="77" spans="1:20">
      <c r="A77" s="71" t="s">
        <v>459</v>
      </c>
      <c r="D77" s="64"/>
      <c r="E77" s="64"/>
      <c r="F77" s="64"/>
      <c r="G77" s="64"/>
      <c r="H77" s="64"/>
      <c r="I77" s="64"/>
      <c r="J77" s="64"/>
      <c r="K77" s="64"/>
      <c r="N77" s="40"/>
      <c r="O77" s="40"/>
    </row>
    <row r="78" spans="1:20">
      <c r="A78" s="68"/>
      <c r="D78" s="64"/>
      <c r="E78" s="64"/>
      <c r="F78" s="64"/>
      <c r="G78" s="64"/>
      <c r="H78" s="64"/>
      <c r="I78" s="64"/>
      <c r="J78" s="64"/>
      <c r="K78" s="64"/>
      <c r="N78" s="40"/>
      <c r="O78" s="40"/>
    </row>
    <row r="79" spans="1:20">
      <c r="A79" s="68"/>
      <c r="B79" s="70"/>
      <c r="D79" s="64"/>
      <c r="E79" s="64"/>
      <c r="F79" s="64"/>
      <c r="G79" s="64"/>
      <c r="H79" s="64"/>
      <c r="I79" s="64"/>
      <c r="J79" s="64"/>
      <c r="K79" s="64"/>
      <c r="N79" s="40"/>
      <c r="O79" s="40"/>
    </row>
    <row r="80" spans="1:20">
      <c r="A80" s="68"/>
      <c r="B80" s="70"/>
      <c r="D80" s="64"/>
      <c r="E80" s="64"/>
      <c r="F80" s="64"/>
      <c r="G80" s="64"/>
      <c r="H80" s="64"/>
      <c r="I80" s="64"/>
      <c r="J80" s="64"/>
      <c r="K80" s="64"/>
      <c r="N80" s="40"/>
      <c r="O80" s="40"/>
    </row>
    <row r="81" spans="1:19" ht="14">
      <c r="A81" s="46" t="s">
        <v>222</v>
      </c>
      <c r="B81" s="70"/>
      <c r="D81" s="64"/>
      <c r="E81" s="64"/>
      <c r="F81" s="64"/>
      <c r="G81" s="64"/>
      <c r="H81" s="64"/>
      <c r="I81" s="64"/>
      <c r="J81" s="64"/>
      <c r="K81" s="64"/>
      <c r="N81" s="40"/>
      <c r="O81" s="40"/>
    </row>
    <row r="82" spans="1:19">
      <c r="A82" s="75"/>
      <c r="B82" s="70"/>
      <c r="D82" s="64"/>
      <c r="E82" s="64"/>
      <c r="F82" s="64"/>
      <c r="G82" s="64"/>
      <c r="H82" s="64"/>
      <c r="I82" s="64"/>
      <c r="J82" s="64"/>
      <c r="K82" s="64"/>
      <c r="N82" s="40"/>
      <c r="O82" s="40"/>
    </row>
    <row r="83" spans="1:19">
      <c r="A83" s="67" t="s">
        <v>223</v>
      </c>
      <c r="B83" s="66"/>
      <c r="C83" s="66"/>
      <c r="D83" s="63">
        <v>13950</v>
      </c>
      <c r="E83" s="63">
        <v>16910</v>
      </c>
      <c r="F83" s="63">
        <v>21330</v>
      </c>
      <c r="G83" s="63">
        <v>25750</v>
      </c>
      <c r="H83" s="63">
        <v>30170</v>
      </c>
      <c r="I83" s="63">
        <v>34590</v>
      </c>
      <c r="J83" s="63">
        <v>39010</v>
      </c>
      <c r="K83" s="63">
        <v>43430</v>
      </c>
      <c r="L83" s="63"/>
      <c r="M83" s="63"/>
      <c r="N83" s="40"/>
      <c r="O83" s="40"/>
      <c r="P83" s="63"/>
      <c r="Q83" s="63"/>
      <c r="R83" s="63"/>
      <c r="S83" s="63"/>
    </row>
    <row r="84" spans="1:19">
      <c r="A84" s="67"/>
      <c r="B84" s="66"/>
      <c r="C84" s="66"/>
      <c r="D84" s="63"/>
      <c r="E84" s="63"/>
      <c r="F84" s="63"/>
      <c r="G84" s="63"/>
      <c r="H84" s="63"/>
      <c r="I84" s="63"/>
      <c r="J84" s="63"/>
      <c r="K84" s="63"/>
      <c r="L84" s="64"/>
      <c r="M84" s="64"/>
      <c r="N84" s="40"/>
      <c r="O84" s="40"/>
    </row>
    <row r="85" spans="1:19">
      <c r="A85" s="67" t="s">
        <v>224</v>
      </c>
      <c r="B85" s="66"/>
      <c r="C85" s="66"/>
      <c r="D85" s="63">
        <v>15450</v>
      </c>
      <c r="E85" s="63">
        <v>17650</v>
      </c>
      <c r="F85" s="63">
        <v>21330</v>
      </c>
      <c r="G85" s="63">
        <v>25750</v>
      </c>
      <c r="H85" s="63">
        <v>30170</v>
      </c>
      <c r="I85" s="63">
        <v>34590</v>
      </c>
      <c r="J85" s="63">
        <v>39010</v>
      </c>
      <c r="K85" s="63">
        <v>43430</v>
      </c>
      <c r="L85" s="63"/>
      <c r="M85" s="63"/>
      <c r="N85" s="40"/>
      <c r="O85" s="40"/>
      <c r="P85" s="63"/>
      <c r="Q85" s="63"/>
      <c r="R85" s="63"/>
      <c r="S85" s="63"/>
    </row>
    <row r="86" spans="1:19">
      <c r="A86" s="67"/>
      <c r="B86" s="66"/>
      <c r="C86" s="66"/>
      <c r="D86" s="63"/>
      <c r="E86" s="63"/>
      <c r="F86" s="63"/>
      <c r="G86" s="63"/>
      <c r="H86" s="63"/>
      <c r="I86" s="63"/>
      <c r="J86" s="63"/>
      <c r="K86" s="63"/>
      <c r="L86" s="64"/>
      <c r="M86" s="64"/>
      <c r="N86" s="40"/>
      <c r="O86" s="40"/>
    </row>
    <row r="87" spans="1:19">
      <c r="A87" s="67" t="s">
        <v>225</v>
      </c>
      <c r="B87" s="66"/>
      <c r="C87" s="66"/>
      <c r="D87" s="63">
        <v>14550</v>
      </c>
      <c r="E87" s="63">
        <v>16910</v>
      </c>
      <c r="F87" s="63">
        <v>21330</v>
      </c>
      <c r="G87" s="63">
        <v>25750</v>
      </c>
      <c r="H87" s="63">
        <v>30170</v>
      </c>
      <c r="I87" s="63">
        <v>34590</v>
      </c>
      <c r="J87" s="63">
        <v>39010</v>
      </c>
      <c r="K87" s="63">
        <v>43430</v>
      </c>
      <c r="L87" s="63"/>
      <c r="M87" s="63"/>
      <c r="N87" s="40"/>
      <c r="O87" s="40"/>
      <c r="P87" s="63"/>
      <c r="Q87" s="63"/>
      <c r="R87" s="63"/>
      <c r="S87" s="63"/>
    </row>
    <row r="88" spans="1:19">
      <c r="A88" s="67"/>
      <c r="B88" s="66"/>
      <c r="C88" s="66"/>
      <c r="D88" s="63"/>
      <c r="E88" s="63"/>
      <c r="F88" s="63"/>
      <c r="G88" s="63"/>
      <c r="H88" s="63"/>
      <c r="I88" s="63"/>
      <c r="J88" s="63"/>
      <c r="K88" s="63"/>
      <c r="L88" s="64"/>
      <c r="M88" s="64"/>
      <c r="N88" s="40"/>
      <c r="O88" s="40"/>
    </row>
    <row r="89" spans="1:19">
      <c r="A89" s="67" t="s">
        <v>226</v>
      </c>
      <c r="B89" s="66"/>
      <c r="C89" s="66"/>
      <c r="D89" s="63">
        <v>13950</v>
      </c>
      <c r="E89" s="63">
        <v>16910</v>
      </c>
      <c r="F89" s="63">
        <v>21330</v>
      </c>
      <c r="G89" s="63">
        <v>25750</v>
      </c>
      <c r="H89" s="63">
        <v>30170</v>
      </c>
      <c r="I89" s="63">
        <v>34590</v>
      </c>
      <c r="J89" s="63">
        <v>39010</v>
      </c>
      <c r="K89" s="63">
        <v>43430</v>
      </c>
      <c r="L89" s="63"/>
      <c r="M89" s="63"/>
      <c r="N89" s="40"/>
      <c r="O89" s="40"/>
      <c r="P89" s="63"/>
      <c r="Q89" s="63"/>
      <c r="R89" s="63"/>
      <c r="S89" s="63"/>
    </row>
    <row r="90" spans="1:19">
      <c r="A90" s="67"/>
      <c r="B90" s="66"/>
      <c r="C90" s="66"/>
      <c r="D90" s="63"/>
      <c r="E90" s="63"/>
      <c r="F90" s="63"/>
      <c r="G90" s="63"/>
      <c r="H90" s="63"/>
      <c r="I90" s="63"/>
      <c r="J90" s="63"/>
      <c r="K90" s="63"/>
      <c r="L90" s="64"/>
      <c r="M90" s="64"/>
      <c r="N90" s="40"/>
      <c r="O90" s="40"/>
    </row>
    <row r="91" spans="1:19">
      <c r="A91" s="67" t="s">
        <v>227</v>
      </c>
      <c r="B91" s="66"/>
      <c r="C91" s="66"/>
      <c r="D91" s="63">
        <v>13950</v>
      </c>
      <c r="E91" s="63">
        <v>16910</v>
      </c>
      <c r="F91" s="63">
        <v>21330</v>
      </c>
      <c r="G91" s="63">
        <v>25750</v>
      </c>
      <c r="H91" s="63">
        <v>30170</v>
      </c>
      <c r="I91" s="63">
        <v>34590</v>
      </c>
      <c r="J91" s="63">
        <v>39010</v>
      </c>
      <c r="K91" s="63">
        <v>43430</v>
      </c>
      <c r="L91" s="63"/>
      <c r="M91" s="63"/>
      <c r="N91" s="40"/>
      <c r="O91" s="40"/>
      <c r="P91" s="63"/>
      <c r="Q91" s="63"/>
      <c r="R91" s="63"/>
      <c r="S91" s="63"/>
    </row>
    <row r="92" spans="1:19">
      <c r="A92" s="67"/>
      <c r="B92" s="66"/>
      <c r="C92" s="66"/>
      <c r="D92" s="63"/>
      <c r="E92" s="63"/>
      <c r="F92" s="63"/>
      <c r="G92" s="63"/>
      <c r="H92" s="63"/>
      <c r="I92" s="63"/>
      <c r="J92" s="63"/>
      <c r="K92" s="63"/>
      <c r="L92" s="64"/>
      <c r="M92" s="64"/>
      <c r="N92" s="40"/>
      <c r="O92" s="40"/>
    </row>
    <row r="93" spans="1:19">
      <c r="A93" s="67" t="s">
        <v>228</v>
      </c>
      <c r="B93" s="66"/>
      <c r="C93" s="66"/>
      <c r="D93" s="63">
        <v>13950</v>
      </c>
      <c r="E93" s="63">
        <v>16910</v>
      </c>
      <c r="F93" s="63">
        <v>21330</v>
      </c>
      <c r="G93" s="63">
        <v>25750</v>
      </c>
      <c r="H93" s="63">
        <v>30170</v>
      </c>
      <c r="I93" s="63">
        <v>34590</v>
      </c>
      <c r="J93" s="63">
        <v>39010</v>
      </c>
      <c r="K93" s="63">
        <v>43430</v>
      </c>
      <c r="L93" s="63"/>
      <c r="M93" s="63"/>
      <c r="N93" s="40"/>
      <c r="O93" s="40"/>
      <c r="P93" s="63"/>
      <c r="Q93" s="63"/>
      <c r="R93" s="63"/>
      <c r="S93" s="63"/>
    </row>
    <row r="94" spans="1:19">
      <c r="A94" s="67"/>
      <c r="B94" s="66"/>
      <c r="C94" s="66"/>
      <c r="D94" s="63"/>
      <c r="E94" s="63"/>
      <c r="F94" s="63"/>
      <c r="G94" s="63"/>
      <c r="H94" s="63"/>
      <c r="I94" s="63"/>
      <c r="J94" s="63"/>
      <c r="K94" s="63"/>
      <c r="L94" s="64"/>
      <c r="M94" s="64"/>
      <c r="N94" s="40"/>
      <c r="O94" s="40"/>
    </row>
    <row r="95" spans="1:19">
      <c r="A95" s="67" t="s">
        <v>229</v>
      </c>
      <c r="B95" s="66"/>
      <c r="C95" s="66"/>
      <c r="D95" s="63">
        <v>13950</v>
      </c>
      <c r="E95" s="63">
        <v>16910</v>
      </c>
      <c r="F95" s="63">
        <v>21330</v>
      </c>
      <c r="G95" s="63">
        <v>25750</v>
      </c>
      <c r="H95" s="63">
        <v>30170</v>
      </c>
      <c r="I95" s="63">
        <v>34590</v>
      </c>
      <c r="J95" s="63">
        <v>39010</v>
      </c>
      <c r="K95" s="63">
        <v>43430</v>
      </c>
      <c r="L95" s="63"/>
      <c r="M95" s="63"/>
      <c r="N95" s="40"/>
      <c r="O95" s="40"/>
      <c r="P95" s="63"/>
      <c r="Q95" s="63"/>
      <c r="R95" s="63"/>
      <c r="S95" s="63"/>
    </row>
    <row r="96" spans="1:19">
      <c r="A96" s="67"/>
      <c r="B96" s="66"/>
      <c r="C96" s="66"/>
      <c r="D96" s="63"/>
      <c r="E96" s="63"/>
      <c r="F96" s="63"/>
      <c r="G96" s="63"/>
      <c r="H96" s="63"/>
      <c r="I96" s="63"/>
      <c r="J96" s="63"/>
      <c r="K96" s="63"/>
      <c r="L96" s="64"/>
      <c r="M96" s="64"/>
      <c r="N96" s="40"/>
      <c r="O96" s="40"/>
    </row>
    <row r="97" spans="1:19">
      <c r="A97" s="67" t="s">
        <v>230</v>
      </c>
      <c r="B97" s="66"/>
      <c r="C97" s="66"/>
      <c r="D97" s="63">
        <v>13950</v>
      </c>
      <c r="E97" s="63">
        <v>16910</v>
      </c>
      <c r="F97" s="63">
        <v>21330</v>
      </c>
      <c r="G97" s="63">
        <v>25750</v>
      </c>
      <c r="H97" s="63">
        <v>30170</v>
      </c>
      <c r="I97" s="63">
        <v>34590</v>
      </c>
      <c r="J97" s="63">
        <v>39010</v>
      </c>
      <c r="K97" s="63">
        <v>43430</v>
      </c>
      <c r="L97" s="63"/>
      <c r="M97" s="63"/>
      <c r="N97" s="40"/>
      <c r="O97" s="40"/>
      <c r="P97" s="63"/>
      <c r="Q97" s="63"/>
      <c r="R97" s="63"/>
      <c r="S97" s="63"/>
    </row>
    <row r="98" spans="1:19">
      <c r="A98" s="67"/>
      <c r="B98" s="66"/>
      <c r="C98" s="66"/>
      <c r="D98" s="63"/>
      <c r="E98" s="63"/>
      <c r="F98" s="63"/>
      <c r="G98" s="63"/>
      <c r="H98" s="63"/>
      <c r="I98" s="63"/>
      <c r="J98" s="63"/>
      <c r="K98" s="63"/>
      <c r="L98" s="64"/>
      <c r="M98" s="64"/>
      <c r="N98" s="40"/>
      <c r="O98" s="40"/>
    </row>
    <row r="99" spans="1:19">
      <c r="A99" s="67" t="s">
        <v>231</v>
      </c>
      <c r="B99" s="66"/>
      <c r="C99" s="66"/>
      <c r="D99" s="63">
        <v>13950</v>
      </c>
      <c r="E99" s="63">
        <v>16910</v>
      </c>
      <c r="F99" s="63">
        <v>21330</v>
      </c>
      <c r="G99" s="63">
        <v>25750</v>
      </c>
      <c r="H99" s="63">
        <v>30170</v>
      </c>
      <c r="I99" s="63">
        <v>34590</v>
      </c>
      <c r="J99" s="63">
        <v>39010</v>
      </c>
      <c r="K99" s="63">
        <v>43430</v>
      </c>
      <c r="L99" s="63"/>
      <c r="M99" s="63"/>
      <c r="N99" s="40"/>
      <c r="O99" s="40"/>
      <c r="P99" s="63"/>
      <c r="Q99" s="63"/>
      <c r="R99" s="63"/>
      <c r="S99" s="63"/>
    </row>
    <row r="100" spans="1:19">
      <c r="A100" s="67"/>
      <c r="B100" s="66"/>
      <c r="C100" s="66"/>
      <c r="D100" s="63"/>
      <c r="E100" s="63"/>
      <c r="F100" s="63"/>
      <c r="G100" s="63"/>
      <c r="H100" s="63"/>
      <c r="I100" s="63"/>
      <c r="J100" s="63"/>
      <c r="K100" s="63"/>
      <c r="L100" s="64"/>
      <c r="M100" s="64"/>
      <c r="N100" s="40"/>
      <c r="O100" s="40"/>
    </row>
    <row r="101" spans="1:19">
      <c r="A101" s="67" t="s">
        <v>232</v>
      </c>
      <c r="B101" s="66"/>
      <c r="C101" s="66"/>
      <c r="D101" s="63">
        <v>13950</v>
      </c>
      <c r="E101" s="63">
        <v>16910</v>
      </c>
      <c r="F101" s="63">
        <v>21330</v>
      </c>
      <c r="G101" s="63">
        <v>25750</v>
      </c>
      <c r="H101" s="63">
        <v>30170</v>
      </c>
      <c r="I101" s="63">
        <v>34590</v>
      </c>
      <c r="J101" s="63">
        <v>39010</v>
      </c>
      <c r="K101" s="63">
        <v>43430</v>
      </c>
      <c r="L101" s="63"/>
      <c r="M101" s="63"/>
      <c r="N101" s="40"/>
      <c r="O101" s="40"/>
      <c r="P101" s="63"/>
      <c r="Q101" s="63"/>
      <c r="R101" s="63"/>
      <c r="S101" s="63"/>
    </row>
    <row r="102" spans="1:19">
      <c r="A102" s="67"/>
      <c r="B102" s="66"/>
      <c r="C102" s="66"/>
      <c r="D102" s="63"/>
      <c r="E102" s="63"/>
      <c r="F102" s="63"/>
      <c r="G102" s="63"/>
      <c r="H102" s="63"/>
      <c r="I102" s="63"/>
      <c r="J102" s="63"/>
      <c r="K102" s="63"/>
      <c r="L102" s="64"/>
      <c r="M102" s="64"/>
      <c r="N102" s="40"/>
      <c r="O102" s="40"/>
    </row>
    <row r="103" spans="1:19">
      <c r="A103" s="67" t="s">
        <v>233</v>
      </c>
      <c r="B103" s="66"/>
      <c r="C103" s="66"/>
      <c r="D103" s="63">
        <v>13950</v>
      </c>
      <c r="E103" s="63">
        <v>16910</v>
      </c>
      <c r="F103" s="63">
        <v>21330</v>
      </c>
      <c r="G103" s="63">
        <v>25750</v>
      </c>
      <c r="H103" s="63">
        <v>30170</v>
      </c>
      <c r="I103" s="63">
        <v>34590</v>
      </c>
      <c r="J103" s="63">
        <v>39010</v>
      </c>
      <c r="K103" s="63">
        <v>43430</v>
      </c>
      <c r="L103" s="63"/>
      <c r="M103" s="63"/>
      <c r="N103" s="40"/>
      <c r="O103" s="40"/>
      <c r="P103" s="63"/>
      <c r="Q103" s="63"/>
      <c r="R103" s="63"/>
      <c r="S103" s="63"/>
    </row>
    <row r="104" spans="1:19">
      <c r="A104" s="67"/>
      <c r="B104" s="66"/>
      <c r="C104" s="66"/>
      <c r="D104" s="63"/>
      <c r="E104" s="63"/>
      <c r="F104" s="63"/>
      <c r="G104" s="63"/>
      <c r="H104" s="63"/>
      <c r="I104" s="63"/>
      <c r="J104" s="63"/>
      <c r="K104" s="63"/>
      <c r="L104" s="64"/>
      <c r="M104" s="64"/>
      <c r="N104" s="40"/>
      <c r="O104" s="40"/>
    </row>
    <row r="105" spans="1:19">
      <c r="A105" s="67" t="s">
        <v>234</v>
      </c>
      <c r="B105" s="66"/>
      <c r="C105" s="66"/>
      <c r="D105" s="63">
        <v>14850</v>
      </c>
      <c r="E105" s="63">
        <v>16950</v>
      </c>
      <c r="F105" s="63">
        <v>21330</v>
      </c>
      <c r="G105" s="63">
        <v>25750</v>
      </c>
      <c r="H105" s="63">
        <v>30170</v>
      </c>
      <c r="I105" s="63">
        <v>34590</v>
      </c>
      <c r="J105" s="63">
        <v>39010</v>
      </c>
      <c r="K105" s="63">
        <v>43430</v>
      </c>
      <c r="L105" s="63"/>
      <c r="M105" s="63"/>
      <c r="N105" s="40"/>
      <c r="O105" s="40"/>
      <c r="P105" s="63"/>
      <c r="Q105" s="63"/>
      <c r="R105" s="63"/>
      <c r="S105" s="63"/>
    </row>
    <row r="106" spans="1:19">
      <c r="A106" s="67"/>
      <c r="B106" s="66"/>
      <c r="C106" s="66"/>
      <c r="D106" s="63"/>
      <c r="E106" s="63"/>
      <c r="F106" s="63"/>
      <c r="G106" s="63"/>
      <c r="H106" s="63"/>
      <c r="I106" s="63"/>
      <c r="J106" s="63"/>
      <c r="K106" s="63"/>
      <c r="L106" s="64"/>
      <c r="M106" s="64"/>
      <c r="N106" s="40"/>
      <c r="O106" s="40"/>
    </row>
    <row r="107" spans="1:19">
      <c r="A107" s="67" t="s">
        <v>235</v>
      </c>
      <c r="B107" s="66"/>
      <c r="C107" s="66"/>
      <c r="D107" s="63">
        <v>13950</v>
      </c>
      <c r="E107" s="63">
        <v>16910</v>
      </c>
      <c r="F107" s="63">
        <v>21330</v>
      </c>
      <c r="G107" s="63">
        <v>25750</v>
      </c>
      <c r="H107" s="63">
        <v>30170</v>
      </c>
      <c r="I107" s="63">
        <v>34590</v>
      </c>
      <c r="J107" s="63">
        <v>39010</v>
      </c>
      <c r="K107" s="63">
        <v>43430</v>
      </c>
      <c r="L107" s="63"/>
      <c r="M107" s="63"/>
      <c r="N107" s="40"/>
      <c r="O107" s="40"/>
      <c r="P107" s="63"/>
      <c r="Q107" s="63"/>
      <c r="R107" s="63"/>
      <c r="S107" s="63"/>
    </row>
    <row r="108" spans="1:19">
      <c r="A108" s="67"/>
      <c r="B108" s="66"/>
      <c r="C108" s="66"/>
      <c r="D108" s="63"/>
      <c r="E108" s="63"/>
      <c r="F108" s="63"/>
      <c r="G108" s="63"/>
      <c r="H108" s="63"/>
      <c r="I108" s="63"/>
      <c r="J108" s="63"/>
      <c r="K108" s="63"/>
      <c r="L108" s="64"/>
      <c r="M108" s="64"/>
      <c r="N108" s="40"/>
      <c r="O108" s="40"/>
    </row>
    <row r="109" spans="1:19">
      <c r="A109" s="67" t="s">
        <v>236</v>
      </c>
      <c r="B109" s="66"/>
      <c r="C109" s="66"/>
      <c r="D109" s="63">
        <v>13950</v>
      </c>
      <c r="E109" s="63">
        <v>16910</v>
      </c>
      <c r="F109" s="63">
        <v>21330</v>
      </c>
      <c r="G109" s="63">
        <v>25750</v>
      </c>
      <c r="H109" s="63">
        <v>30170</v>
      </c>
      <c r="I109" s="63">
        <v>34590</v>
      </c>
      <c r="J109" s="63">
        <v>39010</v>
      </c>
      <c r="K109" s="63">
        <v>43430</v>
      </c>
      <c r="L109" s="63"/>
      <c r="M109" s="63"/>
      <c r="N109" s="40"/>
      <c r="O109" s="40"/>
      <c r="P109" s="63"/>
      <c r="Q109" s="63"/>
      <c r="R109" s="63"/>
      <c r="S109" s="63"/>
    </row>
    <row r="110" spans="1:19">
      <c r="A110" s="67"/>
      <c r="B110" s="66"/>
      <c r="C110" s="66"/>
      <c r="D110" s="63"/>
      <c r="E110" s="63"/>
      <c r="F110" s="63"/>
      <c r="G110" s="63"/>
      <c r="H110" s="63"/>
      <c r="I110" s="63"/>
      <c r="J110" s="63"/>
      <c r="K110" s="63"/>
      <c r="L110" s="64"/>
      <c r="M110" s="64"/>
      <c r="N110" s="40"/>
      <c r="O110" s="40"/>
    </row>
    <row r="111" spans="1:19">
      <c r="A111" s="67" t="s">
        <v>237</v>
      </c>
      <c r="B111" s="66"/>
      <c r="C111" s="66"/>
      <c r="D111" s="63">
        <v>15200</v>
      </c>
      <c r="E111" s="63">
        <v>17400</v>
      </c>
      <c r="F111" s="63">
        <v>21330</v>
      </c>
      <c r="G111" s="63">
        <v>25750</v>
      </c>
      <c r="H111" s="63">
        <v>30170</v>
      </c>
      <c r="I111" s="63">
        <v>34590</v>
      </c>
      <c r="J111" s="63">
        <v>39010</v>
      </c>
      <c r="K111" s="63">
        <v>43430</v>
      </c>
      <c r="L111" s="63"/>
      <c r="M111" s="63"/>
      <c r="N111" s="40"/>
      <c r="O111" s="40"/>
      <c r="P111" s="63"/>
      <c r="Q111" s="63"/>
      <c r="R111" s="63"/>
      <c r="S111" s="63"/>
    </row>
    <row r="112" spans="1:19">
      <c r="A112" s="67"/>
      <c r="B112" s="66"/>
      <c r="C112" s="66"/>
      <c r="D112" s="63"/>
      <c r="E112" s="63"/>
      <c r="F112" s="63"/>
      <c r="G112" s="63"/>
      <c r="H112" s="63"/>
      <c r="I112" s="63"/>
      <c r="J112" s="63"/>
      <c r="K112" s="63"/>
      <c r="L112" s="72"/>
      <c r="M112" s="72"/>
      <c r="N112" s="40"/>
      <c r="O112" s="40"/>
    </row>
    <row r="113" spans="1:19">
      <c r="A113" s="67" t="s">
        <v>238</v>
      </c>
      <c r="B113" s="66"/>
      <c r="C113" s="66"/>
      <c r="D113" s="63">
        <v>13950</v>
      </c>
      <c r="E113" s="63">
        <v>16910</v>
      </c>
      <c r="F113" s="63">
        <v>21330</v>
      </c>
      <c r="G113" s="63">
        <v>25750</v>
      </c>
      <c r="H113" s="63">
        <v>30170</v>
      </c>
      <c r="I113" s="63">
        <v>34590</v>
      </c>
      <c r="J113" s="63">
        <v>39010</v>
      </c>
      <c r="K113" s="63">
        <v>43430</v>
      </c>
      <c r="L113" s="63"/>
      <c r="M113" s="63"/>
      <c r="N113" s="40"/>
      <c r="O113" s="40"/>
      <c r="P113" s="63"/>
      <c r="Q113" s="63"/>
      <c r="R113" s="63"/>
      <c r="S113" s="63"/>
    </row>
    <row r="114" spans="1:19">
      <c r="A114" s="67"/>
      <c r="B114" s="66"/>
      <c r="C114" s="66"/>
      <c r="D114" s="63"/>
      <c r="E114" s="63"/>
      <c r="F114" s="63"/>
      <c r="G114" s="63"/>
      <c r="H114" s="63"/>
      <c r="I114" s="63"/>
      <c r="J114" s="63"/>
      <c r="K114" s="63"/>
      <c r="L114" s="72"/>
      <c r="M114" s="72"/>
      <c r="N114" s="40"/>
      <c r="O114" s="40"/>
    </row>
    <row r="115" spans="1:19">
      <c r="A115" s="67" t="s">
        <v>239</v>
      </c>
      <c r="B115" s="66"/>
      <c r="C115" s="66"/>
      <c r="D115" s="63">
        <v>13950</v>
      </c>
      <c r="E115" s="63">
        <v>16910</v>
      </c>
      <c r="F115" s="63">
        <v>21330</v>
      </c>
      <c r="G115" s="63">
        <v>25750</v>
      </c>
      <c r="H115" s="63">
        <v>30170</v>
      </c>
      <c r="I115" s="63">
        <v>34590</v>
      </c>
      <c r="J115" s="63">
        <v>39010</v>
      </c>
      <c r="K115" s="63">
        <v>43430</v>
      </c>
      <c r="L115" s="63"/>
      <c r="M115" s="63"/>
      <c r="N115" s="40"/>
      <c r="O115" s="40"/>
      <c r="P115" s="63"/>
      <c r="Q115" s="63"/>
      <c r="R115" s="63"/>
      <c r="S115" s="63"/>
    </row>
    <row r="116" spans="1:19">
      <c r="A116" s="67"/>
      <c r="B116" s="66"/>
      <c r="C116" s="66"/>
      <c r="D116" s="63"/>
      <c r="E116" s="63"/>
      <c r="F116" s="63"/>
      <c r="G116" s="63"/>
      <c r="H116" s="63"/>
      <c r="I116" s="63"/>
      <c r="J116" s="63"/>
      <c r="K116" s="63"/>
      <c r="L116" s="72"/>
      <c r="M116" s="72"/>
    </row>
    <row r="117" spans="1:19">
      <c r="A117" s="67" t="s">
        <v>240</v>
      </c>
      <c r="B117" s="66"/>
      <c r="C117" s="66"/>
      <c r="D117" s="63">
        <v>13950</v>
      </c>
      <c r="E117" s="63">
        <v>16910</v>
      </c>
      <c r="F117" s="63">
        <v>21330</v>
      </c>
      <c r="G117" s="63">
        <v>25750</v>
      </c>
      <c r="H117" s="63">
        <v>30170</v>
      </c>
      <c r="I117" s="63">
        <v>34590</v>
      </c>
      <c r="J117" s="63">
        <v>39010</v>
      </c>
      <c r="K117" s="63">
        <v>43430</v>
      </c>
      <c r="L117" s="63"/>
      <c r="M117" s="63"/>
      <c r="N117" s="63"/>
      <c r="O117" s="63"/>
      <c r="P117" s="63"/>
      <c r="Q117" s="63"/>
      <c r="R117" s="63"/>
      <c r="S117" s="63"/>
    </row>
    <row r="118" spans="1:19">
      <c r="A118" s="67"/>
      <c r="B118" s="66"/>
      <c r="C118" s="66"/>
      <c r="D118" s="63"/>
      <c r="E118" s="63"/>
      <c r="F118" s="63"/>
      <c r="G118" s="63"/>
      <c r="H118" s="63"/>
      <c r="I118" s="63"/>
      <c r="J118" s="63"/>
      <c r="K118" s="63"/>
      <c r="L118" s="72"/>
      <c r="M118" s="72"/>
    </row>
    <row r="119" spans="1:19">
      <c r="A119" s="67" t="s">
        <v>241</v>
      </c>
      <c r="B119" s="66"/>
      <c r="C119" s="66"/>
      <c r="D119" s="63">
        <v>13950</v>
      </c>
      <c r="E119" s="63">
        <v>16910</v>
      </c>
      <c r="F119" s="63">
        <v>21330</v>
      </c>
      <c r="G119" s="63">
        <v>25750</v>
      </c>
      <c r="H119" s="63">
        <v>30170</v>
      </c>
      <c r="I119" s="63">
        <v>34590</v>
      </c>
      <c r="J119" s="63">
        <v>39010</v>
      </c>
      <c r="K119" s="63">
        <v>43430</v>
      </c>
      <c r="L119" s="63"/>
      <c r="M119" s="63"/>
      <c r="N119" s="63"/>
      <c r="O119" s="63"/>
      <c r="P119" s="63"/>
      <c r="Q119" s="63"/>
      <c r="R119" s="63"/>
      <c r="S119" s="63"/>
    </row>
    <row r="120" spans="1:19">
      <c r="A120" s="67"/>
      <c r="B120" s="66"/>
      <c r="C120" s="66"/>
      <c r="D120" s="63"/>
      <c r="E120" s="63"/>
      <c r="F120" s="63"/>
      <c r="G120" s="63"/>
      <c r="H120" s="63"/>
      <c r="I120" s="63"/>
      <c r="J120" s="63"/>
      <c r="K120" s="63"/>
      <c r="L120" s="72"/>
      <c r="M120" s="72"/>
    </row>
    <row r="121" spans="1:19">
      <c r="A121" s="67" t="s">
        <v>242</v>
      </c>
      <c r="B121" s="66"/>
      <c r="C121" s="66"/>
      <c r="D121" s="63">
        <v>13950</v>
      </c>
      <c r="E121" s="63">
        <v>16910</v>
      </c>
      <c r="F121" s="63">
        <v>21330</v>
      </c>
      <c r="G121" s="63">
        <v>25750</v>
      </c>
      <c r="H121" s="63">
        <v>30170</v>
      </c>
      <c r="I121" s="63">
        <v>34590</v>
      </c>
      <c r="J121" s="63">
        <v>39010</v>
      </c>
      <c r="K121" s="63">
        <v>43430</v>
      </c>
      <c r="L121" s="63"/>
      <c r="M121" s="63"/>
      <c r="N121" s="63"/>
      <c r="O121" s="63"/>
      <c r="P121" s="63"/>
      <c r="Q121" s="63"/>
      <c r="R121" s="63"/>
      <c r="S121" s="63"/>
    </row>
    <row r="122" spans="1:19">
      <c r="A122" s="67"/>
      <c r="B122" s="66"/>
      <c r="C122" s="66"/>
      <c r="D122" s="63"/>
      <c r="E122" s="63"/>
      <c r="F122" s="63"/>
      <c r="G122" s="63"/>
      <c r="H122" s="63"/>
      <c r="I122" s="63"/>
      <c r="J122" s="63"/>
      <c r="K122" s="63"/>
      <c r="L122" s="72"/>
      <c r="M122" s="72"/>
    </row>
    <row r="123" spans="1:19">
      <c r="A123" s="67" t="s">
        <v>243</v>
      </c>
      <c r="B123" s="66"/>
      <c r="C123" s="66"/>
      <c r="D123" s="63">
        <v>13950</v>
      </c>
      <c r="E123" s="63">
        <v>16910</v>
      </c>
      <c r="F123" s="63">
        <v>21330</v>
      </c>
      <c r="G123" s="63">
        <v>25750</v>
      </c>
      <c r="H123" s="63">
        <v>30170</v>
      </c>
      <c r="I123" s="63">
        <v>34590</v>
      </c>
      <c r="J123" s="63">
        <v>39010</v>
      </c>
      <c r="K123" s="63">
        <v>43430</v>
      </c>
      <c r="L123" s="63"/>
      <c r="M123" s="63"/>
      <c r="N123" s="63"/>
      <c r="O123" s="63"/>
      <c r="P123" s="63"/>
      <c r="Q123" s="63"/>
      <c r="R123" s="63"/>
      <c r="S123" s="63"/>
    </row>
    <row r="124" spans="1:19">
      <c r="A124" s="67"/>
      <c r="B124" s="66"/>
      <c r="C124" s="66"/>
      <c r="D124" s="63"/>
      <c r="E124" s="63"/>
      <c r="F124" s="63"/>
      <c r="G124" s="63"/>
      <c r="H124" s="63"/>
      <c r="I124" s="63"/>
      <c r="J124" s="63"/>
      <c r="K124" s="63"/>
      <c r="L124" s="72"/>
      <c r="M124" s="72"/>
    </row>
    <row r="125" spans="1:19">
      <c r="A125" s="67" t="s">
        <v>244</v>
      </c>
      <c r="B125" s="66"/>
      <c r="C125" s="66"/>
      <c r="D125" s="63">
        <v>13950</v>
      </c>
      <c r="E125" s="63">
        <v>16910</v>
      </c>
      <c r="F125" s="63">
        <v>21330</v>
      </c>
      <c r="G125" s="63">
        <v>25750</v>
      </c>
      <c r="H125" s="63">
        <v>30170</v>
      </c>
      <c r="I125" s="63">
        <v>34590</v>
      </c>
      <c r="J125" s="63">
        <v>39010</v>
      </c>
      <c r="K125" s="63">
        <v>43430</v>
      </c>
      <c r="L125" s="63"/>
      <c r="M125" s="63"/>
      <c r="N125" s="63"/>
      <c r="O125" s="63"/>
      <c r="P125" s="63"/>
      <c r="Q125" s="63"/>
      <c r="R125" s="63"/>
      <c r="S125" s="63"/>
    </row>
    <row r="126" spans="1:19">
      <c r="A126" s="67"/>
      <c r="B126" s="66"/>
      <c r="C126" s="66"/>
      <c r="D126" s="63"/>
      <c r="E126" s="63"/>
      <c r="F126" s="63"/>
      <c r="G126" s="63"/>
      <c r="H126" s="63"/>
      <c r="I126" s="63"/>
      <c r="J126" s="63"/>
      <c r="K126" s="63"/>
      <c r="L126" s="72"/>
      <c r="M126" s="72"/>
    </row>
    <row r="127" spans="1:19">
      <c r="A127" s="67" t="s">
        <v>245</v>
      </c>
      <c r="B127" s="66"/>
      <c r="C127" s="66"/>
      <c r="D127" s="63">
        <v>13950</v>
      </c>
      <c r="E127" s="63">
        <v>16910</v>
      </c>
      <c r="F127" s="63">
        <v>21330</v>
      </c>
      <c r="G127" s="63">
        <v>25750</v>
      </c>
      <c r="H127" s="63">
        <v>30170</v>
      </c>
      <c r="I127" s="63">
        <v>34590</v>
      </c>
      <c r="J127" s="63">
        <v>39010</v>
      </c>
      <c r="K127" s="63">
        <v>43430</v>
      </c>
      <c r="L127" s="63"/>
      <c r="M127" s="63"/>
      <c r="N127" s="63"/>
      <c r="O127" s="63"/>
      <c r="P127" s="63"/>
      <c r="Q127" s="63"/>
      <c r="R127" s="63"/>
      <c r="S127" s="63"/>
    </row>
    <row r="128" spans="1:19">
      <c r="A128" s="67"/>
      <c r="B128" s="66"/>
      <c r="C128" s="66"/>
      <c r="D128" s="63"/>
      <c r="E128" s="63"/>
      <c r="F128" s="63"/>
      <c r="G128" s="63"/>
      <c r="H128" s="63"/>
      <c r="I128" s="63"/>
      <c r="J128" s="63"/>
      <c r="K128" s="63"/>
      <c r="L128" s="72"/>
      <c r="M128" s="72"/>
    </row>
    <row r="129" spans="1:19">
      <c r="A129" s="67" t="s">
        <v>246</v>
      </c>
      <c r="B129" s="66"/>
      <c r="C129" s="66"/>
      <c r="D129" s="63">
        <v>13950</v>
      </c>
      <c r="E129" s="63">
        <v>16910</v>
      </c>
      <c r="F129" s="63">
        <v>21330</v>
      </c>
      <c r="G129" s="63">
        <v>25750</v>
      </c>
      <c r="H129" s="63">
        <v>30170</v>
      </c>
      <c r="I129" s="63">
        <v>34590</v>
      </c>
      <c r="J129" s="63">
        <v>39010</v>
      </c>
      <c r="K129" s="63">
        <v>43430</v>
      </c>
      <c r="L129" s="63"/>
      <c r="M129" s="63"/>
      <c r="N129" s="63"/>
      <c r="O129" s="63"/>
      <c r="P129" s="63"/>
      <c r="Q129" s="63"/>
      <c r="R129" s="63"/>
      <c r="S129" s="63"/>
    </row>
    <row r="130" spans="1:19" s="53" customFormat="1">
      <c r="A130" s="67"/>
      <c r="B130" s="66"/>
      <c r="C130" s="66"/>
      <c r="D130" s="63"/>
      <c r="E130" s="63"/>
      <c r="F130" s="63"/>
      <c r="G130" s="63"/>
      <c r="H130" s="63"/>
      <c r="I130" s="63"/>
      <c r="J130" s="63"/>
      <c r="K130" s="63"/>
      <c r="L130" s="69"/>
      <c r="M130" s="69"/>
    </row>
    <row r="131" spans="1:19" s="53" customFormat="1">
      <c r="A131" s="67" t="s">
        <v>247</v>
      </c>
      <c r="B131" s="66"/>
      <c r="C131" s="66"/>
      <c r="D131" s="63">
        <v>13950</v>
      </c>
      <c r="E131" s="63">
        <v>16910</v>
      </c>
      <c r="F131" s="63">
        <v>21330</v>
      </c>
      <c r="G131" s="63">
        <v>25750</v>
      </c>
      <c r="H131" s="63">
        <v>30170</v>
      </c>
      <c r="I131" s="63">
        <v>34590</v>
      </c>
      <c r="J131" s="63">
        <v>39010</v>
      </c>
      <c r="K131" s="63">
        <v>43430</v>
      </c>
      <c r="L131" s="63"/>
      <c r="M131" s="63"/>
      <c r="N131" s="63"/>
      <c r="O131" s="63"/>
      <c r="P131" s="63"/>
      <c r="Q131" s="63"/>
      <c r="R131" s="63"/>
      <c r="S131" s="63"/>
    </row>
    <row r="132" spans="1:19" s="53" customFormat="1">
      <c r="A132" s="67"/>
      <c r="B132" s="66"/>
      <c r="C132" s="66"/>
      <c r="D132" s="63"/>
      <c r="E132" s="63"/>
      <c r="F132" s="63"/>
      <c r="G132" s="63"/>
      <c r="H132" s="63"/>
      <c r="I132" s="63"/>
      <c r="J132" s="63"/>
      <c r="K132" s="63"/>
      <c r="L132" s="69"/>
      <c r="M132" s="69"/>
    </row>
    <row r="133" spans="1:19" s="53" customFormat="1">
      <c r="A133" s="67" t="s">
        <v>248</v>
      </c>
      <c r="B133" s="66"/>
      <c r="C133" s="66"/>
      <c r="D133" s="63">
        <v>15600</v>
      </c>
      <c r="E133" s="63">
        <v>17800</v>
      </c>
      <c r="F133" s="63">
        <v>21330</v>
      </c>
      <c r="G133" s="63">
        <v>25750</v>
      </c>
      <c r="H133" s="63">
        <v>30170</v>
      </c>
      <c r="I133" s="63">
        <v>34590</v>
      </c>
      <c r="J133" s="63">
        <v>39010</v>
      </c>
      <c r="K133" s="63">
        <v>43430</v>
      </c>
      <c r="L133" s="63"/>
      <c r="M133" s="63"/>
      <c r="N133" s="63"/>
      <c r="O133" s="63"/>
      <c r="P133" s="63"/>
      <c r="Q133" s="63"/>
      <c r="R133" s="63"/>
      <c r="S133" s="63"/>
    </row>
    <row r="134" spans="1:19" s="53" customFormat="1">
      <c r="A134" s="67"/>
      <c r="B134" s="66"/>
      <c r="C134" s="66"/>
      <c r="D134" s="63"/>
      <c r="E134" s="63"/>
      <c r="F134" s="63"/>
      <c r="G134" s="63"/>
      <c r="H134" s="63"/>
      <c r="I134" s="63"/>
      <c r="J134" s="63"/>
      <c r="K134" s="63"/>
      <c r="L134" s="69"/>
      <c r="M134" s="69"/>
    </row>
    <row r="135" spans="1:19" s="53" customFormat="1">
      <c r="A135" s="67" t="s">
        <v>249</v>
      </c>
      <c r="B135" s="66"/>
      <c r="C135" s="66"/>
      <c r="D135" s="63">
        <v>13950</v>
      </c>
      <c r="E135" s="63">
        <v>16910</v>
      </c>
      <c r="F135" s="63">
        <v>21330</v>
      </c>
      <c r="G135" s="63">
        <v>25750</v>
      </c>
      <c r="H135" s="63">
        <v>30170</v>
      </c>
      <c r="I135" s="63">
        <v>34590</v>
      </c>
      <c r="J135" s="63">
        <v>39010</v>
      </c>
      <c r="K135" s="63">
        <v>43430</v>
      </c>
      <c r="L135" s="63"/>
      <c r="M135" s="63"/>
      <c r="N135" s="63"/>
      <c r="O135" s="63"/>
      <c r="P135" s="63"/>
      <c r="Q135" s="63"/>
      <c r="R135" s="63"/>
      <c r="S135" s="63"/>
    </row>
    <row r="136" spans="1:19" s="53" customFormat="1">
      <c r="A136" s="67"/>
      <c r="B136" s="66"/>
      <c r="C136" s="66"/>
      <c r="D136" s="63"/>
      <c r="E136" s="63"/>
      <c r="F136" s="63"/>
      <c r="G136" s="63"/>
      <c r="H136" s="63"/>
      <c r="I136" s="63"/>
      <c r="J136" s="63"/>
      <c r="K136" s="63"/>
      <c r="L136" s="69"/>
      <c r="M136" s="69"/>
    </row>
    <row r="137" spans="1:19">
      <c r="A137" s="67" t="s">
        <v>250</v>
      </c>
      <c r="B137" s="66"/>
      <c r="C137" s="66"/>
      <c r="D137" s="63">
        <v>15900</v>
      </c>
      <c r="E137" s="63">
        <v>18200</v>
      </c>
      <c r="F137" s="63">
        <v>21330</v>
      </c>
      <c r="G137" s="63">
        <v>25750</v>
      </c>
      <c r="H137" s="63">
        <v>30170</v>
      </c>
      <c r="I137" s="63">
        <v>34590</v>
      </c>
      <c r="J137" s="63">
        <v>39010</v>
      </c>
      <c r="K137" s="63">
        <v>43430</v>
      </c>
      <c r="L137" s="63"/>
      <c r="M137" s="63"/>
      <c r="N137" s="63"/>
      <c r="O137" s="63"/>
      <c r="P137" s="63"/>
      <c r="Q137" s="63"/>
      <c r="R137" s="63"/>
      <c r="S137" s="63"/>
    </row>
    <row r="138" spans="1:19">
      <c r="A138" s="67"/>
      <c r="B138" s="66"/>
      <c r="C138" s="66"/>
      <c r="D138" s="63"/>
      <c r="E138" s="63"/>
      <c r="F138" s="63"/>
      <c r="G138" s="63"/>
      <c r="H138" s="63"/>
      <c r="I138" s="63"/>
      <c r="J138" s="63"/>
      <c r="K138" s="63"/>
      <c r="L138" s="64"/>
      <c r="M138" s="64"/>
    </row>
    <row r="139" spans="1:19" s="53" customFormat="1">
      <c r="A139" s="67" t="s">
        <v>251</v>
      </c>
      <c r="B139" s="66"/>
      <c r="C139" s="66"/>
      <c r="D139" s="63">
        <v>13950</v>
      </c>
      <c r="E139" s="63">
        <v>16910</v>
      </c>
      <c r="F139" s="63">
        <v>21330</v>
      </c>
      <c r="G139" s="63">
        <v>25750</v>
      </c>
      <c r="H139" s="63">
        <v>30170</v>
      </c>
      <c r="I139" s="63">
        <v>34590</v>
      </c>
      <c r="J139" s="63">
        <v>39010</v>
      </c>
      <c r="K139" s="63">
        <v>43430</v>
      </c>
      <c r="L139" s="63"/>
      <c r="M139" s="63"/>
      <c r="N139" s="63"/>
      <c r="O139" s="63"/>
      <c r="P139" s="63"/>
      <c r="Q139" s="63"/>
      <c r="R139" s="63"/>
      <c r="S139" s="63"/>
    </row>
    <row r="140" spans="1:19" s="53" customFormat="1">
      <c r="A140" s="67"/>
      <c r="B140" s="66"/>
      <c r="C140" s="66"/>
      <c r="D140" s="63"/>
      <c r="E140" s="63"/>
      <c r="F140" s="63"/>
      <c r="G140" s="63"/>
      <c r="H140" s="63"/>
      <c r="I140" s="63"/>
      <c r="J140" s="63"/>
      <c r="K140" s="63"/>
      <c r="L140" s="69"/>
      <c r="M140" s="69"/>
    </row>
    <row r="141" spans="1:19" s="53" customFormat="1">
      <c r="A141" s="67" t="s">
        <v>252</v>
      </c>
      <c r="B141" s="66"/>
      <c r="C141" s="66"/>
      <c r="D141" s="63">
        <v>13950</v>
      </c>
      <c r="E141" s="63">
        <v>16910</v>
      </c>
      <c r="F141" s="63">
        <v>21330</v>
      </c>
      <c r="G141" s="63">
        <v>25750</v>
      </c>
      <c r="H141" s="63">
        <v>30170</v>
      </c>
      <c r="I141" s="63">
        <v>34590</v>
      </c>
      <c r="J141" s="63">
        <v>39010</v>
      </c>
      <c r="K141" s="63">
        <v>43430</v>
      </c>
      <c r="L141" s="63"/>
      <c r="M141" s="63"/>
      <c r="N141" s="63"/>
      <c r="O141" s="63"/>
      <c r="P141" s="63"/>
      <c r="Q141" s="63"/>
      <c r="R141" s="63"/>
      <c r="S141" s="63"/>
    </row>
    <row r="142" spans="1:19" s="53" customFormat="1">
      <c r="A142" s="67"/>
      <c r="B142" s="66"/>
      <c r="C142" s="66"/>
      <c r="D142" s="63"/>
      <c r="E142" s="63"/>
      <c r="F142" s="63"/>
      <c r="G142" s="63"/>
      <c r="H142" s="63"/>
      <c r="I142" s="63"/>
      <c r="J142" s="63"/>
      <c r="K142" s="63"/>
      <c r="L142" s="69"/>
      <c r="M142" s="69"/>
    </row>
    <row r="143" spans="1:19">
      <c r="A143" s="67" t="s">
        <v>253</v>
      </c>
      <c r="B143" s="66"/>
      <c r="C143" s="66"/>
      <c r="D143" s="63">
        <v>15750</v>
      </c>
      <c r="E143" s="63">
        <v>18000</v>
      </c>
      <c r="F143" s="63">
        <v>21330</v>
      </c>
      <c r="G143" s="63">
        <v>25750</v>
      </c>
      <c r="H143" s="63">
        <v>30170</v>
      </c>
      <c r="I143" s="63">
        <v>34590</v>
      </c>
      <c r="J143" s="63">
        <v>39010</v>
      </c>
      <c r="K143" s="63">
        <v>43430</v>
      </c>
      <c r="L143" s="63"/>
      <c r="M143" s="63"/>
      <c r="N143" s="63"/>
      <c r="O143" s="63"/>
      <c r="P143" s="63"/>
      <c r="Q143" s="63"/>
      <c r="R143" s="63"/>
      <c r="S143" s="63"/>
    </row>
    <row r="144" spans="1:19">
      <c r="A144" s="67"/>
      <c r="B144" s="66"/>
      <c r="C144" s="66"/>
      <c r="D144" s="63"/>
      <c r="E144" s="63"/>
      <c r="F144" s="63"/>
      <c r="G144" s="63"/>
      <c r="H144" s="63"/>
      <c r="I144" s="63"/>
      <c r="J144" s="63"/>
      <c r="K144" s="63"/>
      <c r="L144" s="64"/>
      <c r="M144" s="64"/>
    </row>
    <row r="145" spans="1:19">
      <c r="A145" s="67" t="s">
        <v>254</v>
      </c>
      <c r="B145" s="66"/>
      <c r="C145" s="66"/>
      <c r="D145" s="63">
        <v>13950</v>
      </c>
      <c r="E145" s="63">
        <v>16910</v>
      </c>
      <c r="F145" s="63">
        <v>21330</v>
      </c>
      <c r="G145" s="63">
        <v>25750</v>
      </c>
      <c r="H145" s="63">
        <v>30170</v>
      </c>
      <c r="I145" s="63">
        <v>34590</v>
      </c>
      <c r="J145" s="63">
        <v>39010</v>
      </c>
      <c r="K145" s="63">
        <v>43430</v>
      </c>
      <c r="L145" s="63"/>
      <c r="M145" s="63"/>
      <c r="N145" s="63"/>
      <c r="O145" s="63"/>
      <c r="P145" s="63"/>
      <c r="Q145" s="63"/>
      <c r="R145" s="63"/>
      <c r="S145" s="63"/>
    </row>
    <row r="146" spans="1:19">
      <c r="A146" s="67"/>
      <c r="B146" s="66"/>
      <c r="C146" s="66"/>
      <c r="D146" s="63"/>
      <c r="E146" s="63"/>
      <c r="F146" s="63"/>
      <c r="G146" s="63"/>
      <c r="H146" s="63"/>
      <c r="I146" s="63"/>
      <c r="J146" s="63"/>
      <c r="K146" s="63"/>
      <c r="L146" s="64"/>
      <c r="M146" s="64"/>
    </row>
    <row r="147" spans="1:19">
      <c r="A147" s="67" t="s">
        <v>255</v>
      </c>
      <c r="B147" s="66"/>
      <c r="C147" s="66"/>
      <c r="D147" s="63">
        <v>14900</v>
      </c>
      <c r="E147" s="63">
        <v>17000</v>
      </c>
      <c r="F147" s="63">
        <v>21330</v>
      </c>
      <c r="G147" s="63">
        <v>25750</v>
      </c>
      <c r="H147" s="63">
        <v>30170</v>
      </c>
      <c r="I147" s="63">
        <v>34590</v>
      </c>
      <c r="J147" s="63">
        <v>39010</v>
      </c>
      <c r="K147" s="63">
        <v>43430</v>
      </c>
      <c r="L147" s="63"/>
      <c r="M147" s="63"/>
      <c r="N147" s="63"/>
      <c r="O147" s="63"/>
      <c r="P147" s="63"/>
      <c r="Q147" s="63"/>
      <c r="R147" s="63"/>
      <c r="S147" s="63"/>
    </row>
    <row r="148" spans="1:19">
      <c r="A148" s="67"/>
      <c r="B148" s="66"/>
      <c r="C148" s="66"/>
      <c r="D148" s="63"/>
      <c r="E148" s="63"/>
      <c r="F148" s="63"/>
      <c r="G148" s="63"/>
      <c r="H148" s="63"/>
      <c r="I148" s="63"/>
      <c r="J148" s="63"/>
      <c r="K148" s="63"/>
      <c r="L148" s="64"/>
      <c r="M148" s="64"/>
    </row>
    <row r="149" spans="1:19">
      <c r="A149" s="67" t="s">
        <v>256</v>
      </c>
      <c r="B149" s="66"/>
      <c r="C149" s="66"/>
      <c r="D149" s="63">
        <v>15450</v>
      </c>
      <c r="E149" s="63">
        <v>17650</v>
      </c>
      <c r="F149" s="63">
        <v>21330</v>
      </c>
      <c r="G149" s="63">
        <v>25750</v>
      </c>
      <c r="H149" s="63">
        <v>30170</v>
      </c>
      <c r="I149" s="63">
        <v>34590</v>
      </c>
      <c r="J149" s="63">
        <v>39010</v>
      </c>
      <c r="K149" s="63">
        <v>43430</v>
      </c>
      <c r="L149" s="63"/>
      <c r="M149" s="63"/>
      <c r="N149" s="63"/>
      <c r="O149" s="63"/>
      <c r="P149" s="63"/>
      <c r="Q149" s="63"/>
      <c r="R149" s="63"/>
      <c r="S149" s="63"/>
    </row>
    <row r="150" spans="1:19">
      <c r="A150" s="67"/>
      <c r="B150" s="66"/>
      <c r="C150" s="66"/>
      <c r="D150" s="63"/>
      <c r="E150" s="63"/>
      <c r="F150" s="63"/>
      <c r="G150" s="63"/>
      <c r="H150" s="63"/>
      <c r="I150" s="63"/>
      <c r="J150" s="63"/>
      <c r="K150" s="63"/>
      <c r="L150" s="64"/>
      <c r="M150" s="64"/>
    </row>
    <row r="151" spans="1:19">
      <c r="A151" s="67" t="s">
        <v>257</v>
      </c>
      <c r="B151" s="66"/>
      <c r="C151" s="66"/>
      <c r="D151" s="63">
        <v>14500</v>
      </c>
      <c r="E151" s="63">
        <v>16910</v>
      </c>
      <c r="F151" s="63">
        <v>21330</v>
      </c>
      <c r="G151" s="63">
        <v>25750</v>
      </c>
      <c r="H151" s="63">
        <v>30170</v>
      </c>
      <c r="I151" s="63">
        <v>34590</v>
      </c>
      <c r="J151" s="63">
        <v>39010</v>
      </c>
      <c r="K151" s="63">
        <v>43430</v>
      </c>
      <c r="L151" s="64"/>
      <c r="M151" s="63"/>
      <c r="N151" s="63"/>
      <c r="O151" s="63"/>
      <c r="P151" s="63"/>
      <c r="Q151" s="63"/>
      <c r="R151" s="63"/>
      <c r="S151" s="63"/>
    </row>
    <row r="152" spans="1:19">
      <c r="A152" s="67"/>
      <c r="B152" s="66"/>
      <c r="C152" s="66"/>
      <c r="D152" s="63"/>
      <c r="E152" s="63"/>
      <c r="F152" s="63"/>
      <c r="G152" s="63"/>
      <c r="H152" s="63"/>
      <c r="I152" s="63"/>
      <c r="J152" s="63"/>
      <c r="K152" s="63"/>
      <c r="L152" s="64"/>
      <c r="M152" s="64"/>
    </row>
    <row r="153" spans="1:19">
      <c r="A153" s="67" t="s">
        <v>258</v>
      </c>
      <c r="B153" s="66"/>
      <c r="C153" s="66"/>
      <c r="D153" s="63">
        <v>13950</v>
      </c>
      <c r="E153" s="63">
        <v>16910</v>
      </c>
      <c r="F153" s="63">
        <v>21330</v>
      </c>
      <c r="G153" s="63">
        <v>25750</v>
      </c>
      <c r="H153" s="63">
        <v>30170</v>
      </c>
      <c r="I153" s="63">
        <v>34590</v>
      </c>
      <c r="J153" s="63">
        <v>39010</v>
      </c>
      <c r="K153" s="63">
        <v>43430</v>
      </c>
      <c r="L153" s="64"/>
      <c r="M153" s="63"/>
      <c r="N153" s="63"/>
      <c r="O153" s="63"/>
      <c r="P153" s="63"/>
      <c r="Q153" s="63"/>
      <c r="R153" s="63"/>
      <c r="S153" s="63"/>
    </row>
    <row r="154" spans="1:19">
      <c r="A154" s="67"/>
      <c r="B154" s="66"/>
      <c r="C154" s="66"/>
      <c r="D154" s="63"/>
      <c r="E154" s="63"/>
      <c r="F154" s="63"/>
      <c r="G154" s="63"/>
      <c r="H154" s="63"/>
      <c r="I154" s="63"/>
      <c r="J154" s="63"/>
      <c r="K154" s="63"/>
      <c r="L154" s="64"/>
      <c r="M154" s="64"/>
    </row>
    <row r="155" spans="1:19">
      <c r="A155" s="67" t="s">
        <v>259</v>
      </c>
      <c r="B155" s="66"/>
      <c r="C155" s="66"/>
      <c r="D155" s="63">
        <v>13950</v>
      </c>
      <c r="E155" s="63">
        <v>16910</v>
      </c>
      <c r="F155" s="63">
        <v>21330</v>
      </c>
      <c r="G155" s="63">
        <v>25750</v>
      </c>
      <c r="H155" s="63">
        <v>30170</v>
      </c>
      <c r="I155" s="63">
        <v>34590</v>
      </c>
      <c r="J155" s="63">
        <v>39010</v>
      </c>
      <c r="K155" s="63">
        <v>43430</v>
      </c>
      <c r="L155" s="64"/>
      <c r="M155" s="63"/>
      <c r="N155" s="63"/>
      <c r="O155" s="63"/>
      <c r="P155" s="63"/>
      <c r="Q155" s="63"/>
      <c r="R155" s="63"/>
      <c r="S155" s="63"/>
    </row>
    <row r="156" spans="1:19">
      <c r="A156" s="67"/>
      <c r="B156" s="66"/>
      <c r="C156" s="66"/>
      <c r="D156" s="63"/>
      <c r="E156" s="63"/>
      <c r="F156" s="63"/>
      <c r="G156" s="63"/>
      <c r="H156" s="63"/>
      <c r="I156" s="63"/>
      <c r="J156" s="63"/>
      <c r="K156" s="63"/>
      <c r="L156" s="64"/>
      <c r="M156" s="64"/>
    </row>
    <row r="157" spans="1:19">
      <c r="A157" s="67" t="s">
        <v>260</v>
      </c>
      <c r="B157" s="66"/>
      <c r="C157" s="66"/>
      <c r="D157" s="63">
        <v>13950</v>
      </c>
      <c r="E157" s="63">
        <v>16910</v>
      </c>
      <c r="F157" s="63">
        <v>21330</v>
      </c>
      <c r="G157" s="63">
        <v>25750</v>
      </c>
      <c r="H157" s="63">
        <v>30170</v>
      </c>
      <c r="I157" s="63">
        <v>34590</v>
      </c>
      <c r="J157" s="63">
        <v>39010</v>
      </c>
      <c r="K157" s="63">
        <v>43430</v>
      </c>
      <c r="L157" s="64"/>
      <c r="M157" s="63"/>
      <c r="N157" s="63"/>
      <c r="O157" s="63"/>
      <c r="P157" s="63"/>
      <c r="Q157" s="63"/>
      <c r="R157" s="63"/>
      <c r="S157" s="63"/>
    </row>
    <row r="158" spans="1:19">
      <c r="A158" s="67"/>
      <c r="B158" s="66"/>
      <c r="C158" s="66"/>
      <c r="D158" s="63"/>
      <c r="E158" s="63"/>
      <c r="F158" s="63"/>
      <c r="G158" s="63"/>
      <c r="H158" s="63"/>
      <c r="I158" s="63"/>
      <c r="J158" s="63"/>
      <c r="K158" s="63"/>
      <c r="L158" s="64"/>
      <c r="M158" s="64"/>
    </row>
    <row r="159" spans="1:19">
      <c r="A159" s="67" t="s">
        <v>261</v>
      </c>
      <c r="B159" s="66"/>
      <c r="C159" s="66"/>
      <c r="D159" s="63">
        <v>14550</v>
      </c>
      <c r="E159" s="63">
        <v>16910</v>
      </c>
      <c r="F159" s="63">
        <v>21330</v>
      </c>
      <c r="G159" s="63">
        <v>25750</v>
      </c>
      <c r="H159" s="63">
        <v>30170</v>
      </c>
      <c r="I159" s="63">
        <v>34590</v>
      </c>
      <c r="J159" s="63">
        <v>39010</v>
      </c>
      <c r="K159" s="63">
        <v>43430</v>
      </c>
      <c r="L159" s="64"/>
      <c r="M159" s="63"/>
      <c r="N159" s="63"/>
      <c r="O159" s="63"/>
      <c r="P159" s="63"/>
      <c r="Q159" s="63"/>
      <c r="R159" s="63"/>
      <c r="S159" s="63"/>
    </row>
    <row r="160" spans="1:19">
      <c r="A160" s="67"/>
      <c r="B160" s="66"/>
      <c r="C160" s="66"/>
      <c r="D160" s="63"/>
      <c r="E160" s="63"/>
      <c r="F160" s="63"/>
      <c r="G160" s="63"/>
      <c r="H160" s="63"/>
      <c r="I160" s="63"/>
      <c r="J160" s="63"/>
      <c r="K160" s="63"/>
      <c r="L160" s="64"/>
      <c r="M160" s="64"/>
    </row>
    <row r="161" spans="1:19">
      <c r="A161" s="67" t="s">
        <v>262</v>
      </c>
      <c r="B161" s="66"/>
      <c r="C161" s="66"/>
      <c r="D161" s="63">
        <v>13950</v>
      </c>
      <c r="E161" s="63">
        <v>16910</v>
      </c>
      <c r="F161" s="63">
        <v>21330</v>
      </c>
      <c r="G161" s="63">
        <v>25750</v>
      </c>
      <c r="H161" s="63">
        <v>30170</v>
      </c>
      <c r="I161" s="63">
        <v>34590</v>
      </c>
      <c r="J161" s="63">
        <v>39010</v>
      </c>
      <c r="K161" s="63">
        <v>43430</v>
      </c>
      <c r="L161" s="64"/>
      <c r="M161" s="63"/>
      <c r="N161" s="63"/>
      <c r="O161" s="63"/>
      <c r="P161" s="63"/>
      <c r="Q161" s="63"/>
      <c r="R161" s="63"/>
      <c r="S161" s="63"/>
    </row>
    <row r="162" spans="1:19">
      <c r="A162" s="67"/>
      <c r="B162" s="66"/>
      <c r="C162" s="66"/>
      <c r="D162" s="63"/>
      <c r="E162" s="63"/>
      <c r="F162" s="63"/>
      <c r="G162" s="63"/>
      <c r="H162" s="63"/>
      <c r="I162" s="63"/>
      <c r="J162" s="63"/>
      <c r="K162" s="63"/>
      <c r="L162" s="64"/>
      <c r="M162" s="64"/>
    </row>
    <row r="163" spans="1:19">
      <c r="A163" s="67" t="s">
        <v>263</v>
      </c>
      <c r="B163" s="66"/>
      <c r="C163" s="66"/>
      <c r="D163" s="63">
        <v>13950</v>
      </c>
      <c r="E163" s="63">
        <v>16910</v>
      </c>
      <c r="F163" s="63">
        <v>21330</v>
      </c>
      <c r="G163" s="63">
        <v>25750</v>
      </c>
      <c r="H163" s="63">
        <v>30170</v>
      </c>
      <c r="I163" s="63">
        <v>34590</v>
      </c>
      <c r="J163" s="63">
        <v>39010</v>
      </c>
      <c r="K163" s="63">
        <v>43430</v>
      </c>
      <c r="L163" s="63"/>
      <c r="M163" s="63"/>
      <c r="N163" s="63"/>
      <c r="O163" s="63"/>
      <c r="P163" s="63"/>
      <c r="Q163" s="63"/>
      <c r="R163" s="63"/>
      <c r="S163" s="63"/>
    </row>
    <row r="164" spans="1:19">
      <c r="A164" s="67"/>
      <c r="B164" s="66"/>
      <c r="C164" s="66"/>
      <c r="D164" s="63"/>
      <c r="E164" s="63"/>
      <c r="F164" s="63"/>
      <c r="G164" s="63"/>
      <c r="H164" s="63"/>
      <c r="I164" s="63"/>
      <c r="J164" s="63"/>
      <c r="K164" s="63"/>
      <c r="L164" s="64"/>
      <c r="M164" s="64"/>
    </row>
    <row r="165" spans="1:19">
      <c r="A165" s="67" t="s">
        <v>264</v>
      </c>
      <c r="B165" s="66"/>
      <c r="C165" s="66"/>
      <c r="D165" s="63">
        <v>13950</v>
      </c>
      <c r="E165" s="63">
        <v>16910</v>
      </c>
      <c r="F165" s="63">
        <v>21330</v>
      </c>
      <c r="G165" s="63">
        <v>25750</v>
      </c>
      <c r="H165" s="63">
        <v>30170</v>
      </c>
      <c r="I165" s="63">
        <v>34590</v>
      </c>
      <c r="J165" s="63">
        <v>39010</v>
      </c>
      <c r="K165" s="63">
        <v>43430</v>
      </c>
      <c r="L165" s="63"/>
      <c r="M165" s="63"/>
      <c r="N165" s="63"/>
      <c r="O165" s="63"/>
      <c r="P165" s="63"/>
      <c r="Q165" s="63"/>
      <c r="R165" s="63"/>
      <c r="S165" s="63"/>
    </row>
    <row r="166" spans="1:19">
      <c r="A166" s="67"/>
      <c r="B166" s="66"/>
      <c r="C166" s="66"/>
      <c r="D166" s="63"/>
      <c r="E166" s="63"/>
      <c r="F166" s="63"/>
      <c r="G166" s="63"/>
      <c r="H166" s="63"/>
      <c r="I166" s="63"/>
      <c r="J166" s="63"/>
      <c r="K166" s="63"/>
      <c r="L166" s="64"/>
      <c r="M166" s="64"/>
    </row>
    <row r="167" spans="1:19">
      <c r="A167" s="70" t="s">
        <v>265</v>
      </c>
      <c r="B167" s="66"/>
      <c r="C167" s="66"/>
      <c r="D167" s="63">
        <v>15400</v>
      </c>
      <c r="E167" s="63">
        <v>17600</v>
      </c>
      <c r="F167" s="63">
        <v>21330</v>
      </c>
      <c r="G167" s="63">
        <v>25750</v>
      </c>
      <c r="H167" s="63">
        <v>30170</v>
      </c>
      <c r="I167" s="63">
        <v>34590</v>
      </c>
      <c r="J167" s="63">
        <v>39010</v>
      </c>
      <c r="K167" s="63">
        <v>43430</v>
      </c>
      <c r="L167" s="64"/>
      <c r="M167" s="63"/>
      <c r="N167" s="63"/>
      <c r="O167" s="63"/>
      <c r="P167" s="63"/>
      <c r="Q167" s="63"/>
      <c r="R167" s="63"/>
      <c r="S167" s="63"/>
    </row>
    <row r="168" spans="1:19">
      <c r="A168" s="67"/>
      <c r="B168" s="66"/>
      <c r="C168" s="66"/>
      <c r="D168" s="63"/>
      <c r="E168" s="63"/>
      <c r="F168" s="63"/>
      <c r="G168" s="63"/>
      <c r="H168" s="63"/>
      <c r="I168" s="63"/>
      <c r="J168" s="63"/>
      <c r="K168" s="63"/>
      <c r="L168" s="64"/>
      <c r="M168" s="64"/>
    </row>
    <row r="169" spans="1:19">
      <c r="A169" s="70" t="s">
        <v>266</v>
      </c>
      <c r="B169" s="66"/>
      <c r="C169" s="66"/>
      <c r="D169" s="63">
        <v>13950</v>
      </c>
      <c r="E169" s="63">
        <v>16910</v>
      </c>
      <c r="F169" s="63">
        <v>21330</v>
      </c>
      <c r="G169" s="63">
        <v>25750</v>
      </c>
      <c r="H169" s="63">
        <v>30170</v>
      </c>
      <c r="I169" s="63">
        <v>34590</v>
      </c>
      <c r="J169" s="63">
        <v>39010</v>
      </c>
      <c r="K169" s="63">
        <v>43430</v>
      </c>
      <c r="L169" s="64"/>
      <c r="M169" s="63"/>
      <c r="N169" s="63"/>
      <c r="O169" s="63"/>
      <c r="P169" s="63"/>
      <c r="Q169" s="63"/>
      <c r="R169" s="63"/>
      <c r="S169" s="63"/>
    </row>
    <row r="170" spans="1:19">
      <c r="A170" s="67"/>
      <c r="B170" s="66"/>
      <c r="C170" s="66"/>
      <c r="D170" s="63"/>
      <c r="E170" s="63"/>
      <c r="F170" s="63"/>
      <c r="G170" s="63"/>
      <c r="H170" s="63"/>
      <c r="I170" s="63"/>
      <c r="J170" s="63"/>
      <c r="K170" s="63"/>
      <c r="L170" s="64"/>
      <c r="M170" s="64"/>
    </row>
    <row r="171" spans="1:19">
      <c r="A171" s="70" t="s">
        <v>267</v>
      </c>
      <c r="B171" s="66"/>
      <c r="C171" s="66"/>
      <c r="D171" s="63">
        <v>13950</v>
      </c>
      <c r="E171" s="63">
        <v>16910</v>
      </c>
      <c r="F171" s="63">
        <v>21330</v>
      </c>
      <c r="G171" s="63">
        <v>25750</v>
      </c>
      <c r="H171" s="63">
        <v>30170</v>
      </c>
      <c r="I171" s="63">
        <v>34590</v>
      </c>
      <c r="J171" s="63">
        <v>39010</v>
      </c>
      <c r="K171" s="63">
        <v>43430</v>
      </c>
      <c r="L171" s="64"/>
      <c r="M171" s="63"/>
      <c r="N171" s="63"/>
      <c r="O171" s="63"/>
      <c r="P171" s="63"/>
      <c r="Q171" s="63"/>
      <c r="R171" s="63"/>
      <c r="S171" s="63"/>
    </row>
    <row r="172" spans="1:19">
      <c r="A172" s="67"/>
      <c r="B172" s="66"/>
      <c r="C172" s="66"/>
      <c r="D172" s="63"/>
      <c r="E172" s="63"/>
      <c r="F172" s="63"/>
      <c r="G172" s="63"/>
      <c r="H172" s="63"/>
      <c r="I172" s="63"/>
      <c r="J172" s="63"/>
      <c r="K172" s="63"/>
      <c r="L172" s="64"/>
      <c r="M172" s="64"/>
    </row>
    <row r="173" spans="1:19">
      <c r="A173" s="70" t="s">
        <v>268</v>
      </c>
      <c r="B173" s="66"/>
      <c r="C173" s="66"/>
      <c r="D173" s="63">
        <v>13950</v>
      </c>
      <c r="E173" s="63">
        <v>16910</v>
      </c>
      <c r="F173" s="63">
        <v>21330</v>
      </c>
      <c r="G173" s="63">
        <v>25750</v>
      </c>
      <c r="H173" s="63">
        <v>30170</v>
      </c>
      <c r="I173" s="63">
        <v>34590</v>
      </c>
      <c r="J173" s="63">
        <v>39010</v>
      </c>
      <c r="K173" s="63">
        <v>43430</v>
      </c>
      <c r="L173" s="64"/>
      <c r="M173" s="63"/>
      <c r="N173" s="63"/>
      <c r="O173" s="63"/>
      <c r="P173" s="63"/>
      <c r="Q173" s="63"/>
      <c r="R173" s="63"/>
      <c r="S173" s="63"/>
    </row>
    <row r="174" spans="1:19">
      <c r="A174" s="67"/>
      <c r="B174" s="66"/>
      <c r="C174" s="66"/>
      <c r="D174" s="63"/>
      <c r="E174" s="63"/>
      <c r="F174" s="63"/>
      <c r="G174" s="63"/>
      <c r="H174" s="63"/>
      <c r="I174" s="63"/>
      <c r="J174" s="63"/>
      <c r="K174" s="63"/>
      <c r="L174" s="64"/>
      <c r="M174" s="64"/>
    </row>
    <row r="175" spans="1:19">
      <c r="A175" s="70" t="s">
        <v>269</v>
      </c>
      <c r="B175" s="66"/>
      <c r="C175" s="66"/>
      <c r="D175" s="63">
        <v>13950</v>
      </c>
      <c r="E175" s="63">
        <v>16910</v>
      </c>
      <c r="F175" s="63">
        <v>21330</v>
      </c>
      <c r="G175" s="63">
        <v>25750</v>
      </c>
      <c r="H175" s="63">
        <v>30170</v>
      </c>
      <c r="I175" s="63">
        <v>34590</v>
      </c>
      <c r="J175" s="63">
        <v>39010</v>
      </c>
      <c r="K175" s="63">
        <v>43430</v>
      </c>
      <c r="L175" s="64"/>
      <c r="M175" s="63"/>
      <c r="N175" s="63"/>
      <c r="O175" s="63"/>
      <c r="P175" s="63"/>
      <c r="Q175" s="63"/>
      <c r="R175" s="63"/>
      <c r="S175" s="63"/>
    </row>
    <row r="176" spans="1:19">
      <c r="A176" s="67"/>
      <c r="B176" s="66"/>
      <c r="C176" s="66"/>
      <c r="D176" s="63"/>
      <c r="E176" s="63"/>
      <c r="F176" s="63"/>
      <c r="G176" s="63"/>
      <c r="H176" s="63"/>
      <c r="I176" s="63"/>
      <c r="J176" s="63"/>
      <c r="K176" s="63"/>
      <c r="L176" s="64"/>
      <c r="M176" s="64"/>
    </row>
    <row r="177" spans="1:19">
      <c r="A177" s="67" t="s">
        <v>270</v>
      </c>
      <c r="B177" s="66"/>
      <c r="C177" s="66"/>
      <c r="D177" s="63">
        <v>17700</v>
      </c>
      <c r="E177" s="63">
        <v>20200</v>
      </c>
      <c r="F177" s="63">
        <v>22750</v>
      </c>
      <c r="G177" s="63">
        <v>25750</v>
      </c>
      <c r="H177" s="63">
        <v>30170</v>
      </c>
      <c r="I177" s="63">
        <v>34590</v>
      </c>
      <c r="J177" s="63">
        <v>39010</v>
      </c>
      <c r="K177" s="63">
        <v>43430</v>
      </c>
      <c r="L177" s="63"/>
      <c r="M177" s="63"/>
      <c r="N177" s="63"/>
      <c r="O177" s="63"/>
      <c r="P177" s="63"/>
      <c r="Q177" s="63"/>
      <c r="R177" s="63"/>
      <c r="S177" s="63"/>
    </row>
    <row r="178" spans="1:19">
      <c r="A178" s="67"/>
      <c r="B178" s="66"/>
      <c r="C178" s="66"/>
      <c r="D178" s="63"/>
      <c r="E178" s="63"/>
      <c r="F178" s="63"/>
      <c r="G178" s="63"/>
      <c r="H178" s="63"/>
      <c r="I178" s="63"/>
      <c r="J178" s="63"/>
      <c r="K178" s="63"/>
      <c r="L178" s="64"/>
      <c r="M178" s="64"/>
    </row>
    <row r="179" spans="1:19">
      <c r="A179" s="67" t="s">
        <v>271</v>
      </c>
      <c r="B179" s="66"/>
      <c r="C179" s="66"/>
      <c r="D179" s="63">
        <v>14250</v>
      </c>
      <c r="E179" s="63">
        <v>16910</v>
      </c>
      <c r="F179" s="63">
        <v>21330</v>
      </c>
      <c r="G179" s="63">
        <v>25750</v>
      </c>
      <c r="H179" s="63">
        <v>30170</v>
      </c>
      <c r="I179" s="63">
        <v>34590</v>
      </c>
      <c r="J179" s="63">
        <v>39010</v>
      </c>
      <c r="K179" s="63">
        <v>43430</v>
      </c>
      <c r="L179" s="63"/>
      <c r="M179" s="63"/>
      <c r="N179" s="63"/>
      <c r="O179" s="63"/>
      <c r="P179" s="63"/>
      <c r="Q179" s="63"/>
      <c r="R179" s="63"/>
      <c r="S179" s="63"/>
    </row>
    <row r="180" spans="1:19">
      <c r="A180" s="67"/>
      <c r="B180" s="66"/>
      <c r="C180" s="66"/>
      <c r="D180" s="63"/>
      <c r="E180" s="63"/>
      <c r="F180" s="63"/>
      <c r="G180" s="63"/>
      <c r="H180" s="63"/>
      <c r="I180" s="63"/>
      <c r="J180" s="63"/>
      <c r="K180" s="63"/>
      <c r="L180" s="64"/>
      <c r="M180" s="64"/>
    </row>
    <row r="181" spans="1:19">
      <c r="A181" s="67" t="s">
        <v>272</v>
      </c>
      <c r="B181" s="66"/>
      <c r="C181" s="66"/>
      <c r="D181" s="63">
        <v>13950</v>
      </c>
      <c r="E181" s="63">
        <v>16910</v>
      </c>
      <c r="F181" s="63">
        <v>21330</v>
      </c>
      <c r="G181" s="63">
        <v>25750</v>
      </c>
      <c r="H181" s="63">
        <v>30170</v>
      </c>
      <c r="I181" s="63">
        <v>34590</v>
      </c>
      <c r="J181" s="63">
        <v>39010</v>
      </c>
      <c r="K181" s="63">
        <v>43430</v>
      </c>
      <c r="L181" s="63"/>
      <c r="M181" s="63"/>
      <c r="N181" s="63"/>
      <c r="O181" s="63"/>
      <c r="P181" s="63"/>
      <c r="Q181" s="63"/>
      <c r="R181" s="63"/>
      <c r="S181" s="63"/>
    </row>
    <row r="182" spans="1:19">
      <c r="A182" s="67"/>
      <c r="B182" s="66"/>
      <c r="C182" s="66"/>
      <c r="D182" s="63"/>
      <c r="E182" s="63"/>
      <c r="F182" s="63"/>
      <c r="G182" s="63"/>
      <c r="H182" s="63"/>
      <c r="I182" s="63"/>
      <c r="J182" s="63"/>
      <c r="K182" s="63"/>
      <c r="L182" s="64"/>
      <c r="M182" s="64"/>
    </row>
    <row r="183" spans="1:19">
      <c r="A183" s="67" t="s">
        <v>273</v>
      </c>
      <c r="B183" s="66"/>
      <c r="C183" s="66"/>
      <c r="D183" s="63">
        <v>13950</v>
      </c>
      <c r="E183" s="63">
        <v>16910</v>
      </c>
      <c r="F183" s="63">
        <v>21330</v>
      </c>
      <c r="G183" s="63">
        <v>25750</v>
      </c>
      <c r="H183" s="63">
        <v>30170</v>
      </c>
      <c r="I183" s="63">
        <v>34590</v>
      </c>
      <c r="J183" s="63">
        <v>39010</v>
      </c>
      <c r="K183" s="63">
        <v>43430</v>
      </c>
      <c r="L183" s="63"/>
      <c r="M183" s="63"/>
      <c r="N183" s="63"/>
      <c r="O183" s="63"/>
      <c r="P183" s="63"/>
      <c r="Q183" s="63"/>
      <c r="R183" s="63"/>
      <c r="S183" s="63"/>
    </row>
    <row r="184" spans="1:19">
      <c r="A184" s="67"/>
      <c r="B184" s="66"/>
      <c r="C184" s="66"/>
      <c r="D184" s="63"/>
      <c r="E184" s="63"/>
      <c r="F184" s="63"/>
      <c r="G184" s="63"/>
      <c r="H184" s="63"/>
      <c r="I184" s="63"/>
      <c r="J184" s="63"/>
      <c r="K184" s="63"/>
      <c r="L184" s="64"/>
      <c r="M184" s="64"/>
    </row>
    <row r="185" spans="1:19">
      <c r="A185" s="67" t="s">
        <v>274</v>
      </c>
      <c r="B185" s="66"/>
      <c r="C185" s="66"/>
      <c r="D185" s="63">
        <v>13950</v>
      </c>
      <c r="E185" s="63">
        <v>16910</v>
      </c>
      <c r="F185" s="63">
        <v>21330</v>
      </c>
      <c r="G185" s="63">
        <v>25750</v>
      </c>
      <c r="H185" s="63">
        <v>30170</v>
      </c>
      <c r="I185" s="63">
        <v>34590</v>
      </c>
      <c r="J185" s="63">
        <v>39010</v>
      </c>
      <c r="K185" s="63">
        <v>43430</v>
      </c>
      <c r="L185" s="63"/>
      <c r="M185" s="63"/>
      <c r="N185" s="63"/>
      <c r="O185" s="63"/>
      <c r="P185" s="63"/>
      <c r="Q185" s="63"/>
      <c r="R185" s="63"/>
      <c r="S185" s="63"/>
    </row>
    <row r="186" spans="1:19">
      <c r="A186" s="67"/>
      <c r="B186" s="66"/>
      <c r="C186" s="66"/>
      <c r="D186" s="63"/>
      <c r="E186" s="63"/>
      <c r="F186" s="63"/>
      <c r="G186" s="63"/>
      <c r="H186" s="63"/>
      <c r="I186" s="63"/>
      <c r="J186" s="63"/>
      <c r="K186" s="63"/>
      <c r="L186" s="64"/>
      <c r="M186" s="64"/>
    </row>
    <row r="187" spans="1:19">
      <c r="A187" s="70" t="s">
        <v>275</v>
      </c>
      <c r="B187" s="66"/>
      <c r="C187" s="66"/>
      <c r="D187" s="63">
        <v>13950</v>
      </c>
      <c r="E187" s="63">
        <v>16910</v>
      </c>
      <c r="F187" s="63">
        <v>21330</v>
      </c>
      <c r="G187" s="63">
        <v>25750</v>
      </c>
      <c r="H187" s="63">
        <v>30170</v>
      </c>
      <c r="I187" s="63">
        <v>34590</v>
      </c>
      <c r="J187" s="63">
        <v>39010</v>
      </c>
      <c r="K187" s="63">
        <v>43430</v>
      </c>
      <c r="L187" s="63"/>
      <c r="M187" s="63"/>
      <c r="N187" s="63"/>
      <c r="O187" s="63"/>
      <c r="P187" s="63"/>
      <c r="Q187" s="63"/>
      <c r="R187" s="63"/>
      <c r="S187" s="63"/>
    </row>
    <row r="188" spans="1:19">
      <c r="A188" s="67"/>
      <c r="B188" s="66"/>
      <c r="C188" s="66"/>
      <c r="D188" s="63"/>
      <c r="E188" s="63"/>
      <c r="F188" s="63"/>
      <c r="G188" s="63"/>
      <c r="H188" s="63"/>
      <c r="I188" s="63"/>
      <c r="J188" s="63"/>
      <c r="K188" s="63"/>
      <c r="L188" s="64"/>
      <c r="M188" s="64"/>
    </row>
    <row r="189" spans="1:19">
      <c r="A189" s="67" t="s">
        <v>276</v>
      </c>
      <c r="B189" s="66"/>
      <c r="C189" s="66"/>
      <c r="D189" s="63">
        <v>13950</v>
      </c>
      <c r="E189" s="63">
        <v>16910</v>
      </c>
      <c r="F189" s="63">
        <v>21330</v>
      </c>
      <c r="G189" s="63">
        <v>25750</v>
      </c>
      <c r="H189" s="63">
        <v>30170</v>
      </c>
      <c r="I189" s="63">
        <v>34590</v>
      </c>
      <c r="J189" s="63">
        <v>39010</v>
      </c>
      <c r="K189" s="63">
        <v>43430</v>
      </c>
      <c r="L189" s="63"/>
      <c r="M189" s="63"/>
      <c r="N189" s="63"/>
      <c r="O189" s="63"/>
      <c r="P189" s="63"/>
      <c r="Q189" s="63"/>
      <c r="R189" s="63"/>
      <c r="S189" s="63"/>
    </row>
    <row r="190" spans="1:19">
      <c r="A190" s="67"/>
      <c r="B190" s="66"/>
      <c r="C190" s="66"/>
      <c r="D190" s="63"/>
      <c r="E190" s="63"/>
      <c r="F190" s="63"/>
      <c r="G190" s="63"/>
      <c r="H190" s="63"/>
      <c r="I190" s="63"/>
      <c r="J190" s="63"/>
      <c r="K190" s="63"/>
      <c r="L190" s="64"/>
      <c r="M190" s="64"/>
    </row>
    <row r="191" spans="1:19">
      <c r="A191" s="67" t="s">
        <v>277</v>
      </c>
      <c r="B191" s="66"/>
      <c r="C191" s="66"/>
      <c r="D191" s="63">
        <v>13950</v>
      </c>
      <c r="E191" s="63">
        <v>16910</v>
      </c>
      <c r="F191" s="63">
        <v>21330</v>
      </c>
      <c r="G191" s="63">
        <v>25750</v>
      </c>
      <c r="H191" s="63">
        <v>30170</v>
      </c>
      <c r="I191" s="63">
        <v>34590</v>
      </c>
      <c r="J191" s="63">
        <v>39010</v>
      </c>
      <c r="K191" s="63">
        <v>43430</v>
      </c>
      <c r="L191" s="63"/>
      <c r="M191" s="63"/>
      <c r="N191" s="63"/>
      <c r="O191" s="63"/>
      <c r="P191" s="63"/>
      <c r="Q191" s="63"/>
      <c r="R191" s="63"/>
      <c r="S191" s="63"/>
    </row>
    <row r="192" spans="1:19">
      <c r="A192" s="67"/>
      <c r="B192" s="66"/>
      <c r="C192" s="66"/>
      <c r="D192" s="63"/>
      <c r="E192" s="63"/>
      <c r="F192" s="63"/>
      <c r="G192" s="63"/>
      <c r="H192" s="63"/>
      <c r="I192" s="63"/>
      <c r="J192" s="63"/>
      <c r="K192" s="63"/>
      <c r="L192" s="64"/>
      <c r="M192" s="64"/>
    </row>
    <row r="193" spans="1:19">
      <c r="A193" s="67" t="s">
        <v>278</v>
      </c>
      <c r="B193" s="66"/>
      <c r="C193" s="66"/>
      <c r="D193" s="63">
        <v>13950</v>
      </c>
      <c r="E193" s="63">
        <v>16910</v>
      </c>
      <c r="F193" s="63">
        <v>21330</v>
      </c>
      <c r="G193" s="63">
        <v>25750</v>
      </c>
      <c r="H193" s="63">
        <v>30170</v>
      </c>
      <c r="I193" s="63">
        <v>34590</v>
      </c>
      <c r="J193" s="63">
        <v>39010</v>
      </c>
      <c r="K193" s="63">
        <v>43430</v>
      </c>
      <c r="L193" s="63"/>
      <c r="M193" s="63"/>
      <c r="N193" s="63"/>
      <c r="O193" s="63"/>
      <c r="P193" s="63"/>
      <c r="Q193" s="63"/>
      <c r="R193" s="63"/>
      <c r="S193" s="63"/>
    </row>
    <row r="194" spans="1:19">
      <c r="A194" s="67"/>
      <c r="B194" s="66"/>
      <c r="C194" s="66"/>
      <c r="D194" s="63"/>
      <c r="E194" s="63"/>
      <c r="F194" s="63"/>
      <c r="G194" s="63"/>
      <c r="H194" s="63"/>
      <c r="I194" s="63"/>
      <c r="J194" s="63"/>
      <c r="K194" s="63"/>
      <c r="L194" s="64"/>
      <c r="M194" s="64"/>
    </row>
    <row r="195" spans="1:19">
      <c r="A195" s="70" t="s">
        <v>279</v>
      </c>
      <c r="B195" s="66"/>
      <c r="C195" s="66"/>
      <c r="D195" s="63">
        <v>13950</v>
      </c>
      <c r="E195" s="63">
        <v>16910</v>
      </c>
      <c r="F195" s="63">
        <v>21330</v>
      </c>
      <c r="G195" s="63">
        <v>25750</v>
      </c>
      <c r="H195" s="63">
        <v>30170</v>
      </c>
      <c r="I195" s="63">
        <v>34590</v>
      </c>
      <c r="J195" s="63">
        <v>39010</v>
      </c>
      <c r="K195" s="63">
        <v>43430</v>
      </c>
      <c r="L195" s="63"/>
      <c r="M195" s="63"/>
      <c r="N195" s="63"/>
      <c r="O195" s="63"/>
      <c r="P195" s="63"/>
      <c r="Q195" s="63"/>
      <c r="R195" s="63"/>
      <c r="S195" s="63"/>
    </row>
    <row r="196" spans="1:19">
      <c r="A196" s="67"/>
      <c r="B196" s="66"/>
      <c r="C196" s="66"/>
      <c r="D196" s="63"/>
      <c r="E196" s="63"/>
      <c r="F196" s="63"/>
      <c r="G196" s="63"/>
      <c r="H196" s="63"/>
      <c r="I196" s="63"/>
      <c r="J196" s="63"/>
      <c r="K196" s="63"/>
      <c r="L196" s="64"/>
      <c r="M196" s="64"/>
    </row>
    <row r="197" spans="1:19">
      <c r="A197" s="70" t="s">
        <v>280</v>
      </c>
      <c r="B197" s="66"/>
      <c r="C197" s="66"/>
      <c r="D197" s="63">
        <v>13950</v>
      </c>
      <c r="E197" s="63">
        <v>16910</v>
      </c>
      <c r="F197" s="63">
        <v>21330</v>
      </c>
      <c r="G197" s="63">
        <v>25750</v>
      </c>
      <c r="H197" s="63">
        <v>30170</v>
      </c>
      <c r="I197" s="63">
        <v>34590</v>
      </c>
      <c r="J197" s="63">
        <v>39010</v>
      </c>
      <c r="K197" s="63">
        <v>43430</v>
      </c>
      <c r="L197" s="63"/>
      <c r="M197" s="63"/>
      <c r="N197" s="63"/>
      <c r="O197" s="63"/>
      <c r="P197" s="63"/>
      <c r="Q197" s="63"/>
      <c r="R197" s="63"/>
      <c r="S197" s="63"/>
    </row>
    <row r="198" spans="1:19">
      <c r="A198" s="67"/>
      <c r="B198" s="66"/>
      <c r="C198" s="66"/>
      <c r="D198" s="63"/>
      <c r="E198" s="63"/>
      <c r="F198" s="63"/>
      <c r="G198" s="63"/>
      <c r="H198" s="63"/>
      <c r="I198" s="63"/>
      <c r="J198" s="63"/>
      <c r="K198" s="63"/>
      <c r="L198" s="64"/>
      <c r="M198" s="64"/>
    </row>
    <row r="199" spans="1:19">
      <c r="A199" s="67" t="s">
        <v>281</v>
      </c>
      <c r="B199" s="66"/>
      <c r="C199" s="66"/>
      <c r="D199" s="63">
        <v>15400</v>
      </c>
      <c r="E199" s="63">
        <v>17600</v>
      </c>
      <c r="F199" s="63">
        <v>21330</v>
      </c>
      <c r="G199" s="63">
        <v>25750</v>
      </c>
      <c r="H199" s="63">
        <v>30170</v>
      </c>
      <c r="I199" s="63">
        <v>34590</v>
      </c>
      <c r="J199" s="63">
        <v>39010</v>
      </c>
      <c r="K199" s="63">
        <v>43430</v>
      </c>
      <c r="L199" s="63"/>
      <c r="M199" s="63"/>
      <c r="N199" s="63"/>
      <c r="O199" s="63"/>
      <c r="P199" s="63"/>
      <c r="Q199" s="63"/>
      <c r="R199" s="63"/>
      <c r="S199" s="63"/>
    </row>
    <row r="200" spans="1:19">
      <c r="A200" s="67"/>
      <c r="B200" s="66"/>
      <c r="C200" s="66"/>
      <c r="D200" s="63"/>
      <c r="E200" s="63"/>
      <c r="F200" s="63"/>
      <c r="G200" s="63"/>
      <c r="H200" s="63"/>
      <c r="I200" s="63"/>
      <c r="J200" s="63"/>
      <c r="K200" s="63"/>
      <c r="L200" s="64"/>
      <c r="M200" s="64"/>
    </row>
    <row r="201" spans="1:19">
      <c r="A201" s="70" t="s">
        <v>282</v>
      </c>
      <c r="B201" s="66"/>
      <c r="C201" s="66"/>
      <c r="D201" s="63">
        <v>13950</v>
      </c>
      <c r="E201" s="63">
        <v>16910</v>
      </c>
      <c r="F201" s="63">
        <v>21330</v>
      </c>
      <c r="G201" s="63">
        <v>25750</v>
      </c>
      <c r="H201" s="63">
        <v>30170</v>
      </c>
      <c r="I201" s="63">
        <v>34590</v>
      </c>
      <c r="J201" s="63">
        <v>39010</v>
      </c>
      <c r="K201" s="63">
        <v>43430</v>
      </c>
      <c r="L201" s="63"/>
      <c r="M201" s="63"/>
      <c r="N201" s="63"/>
      <c r="O201" s="63"/>
      <c r="P201" s="63"/>
      <c r="Q201" s="63"/>
      <c r="R201" s="63"/>
      <c r="S201" s="63"/>
    </row>
    <row r="202" spans="1:19">
      <c r="A202" s="67"/>
      <c r="B202" s="66"/>
      <c r="C202" s="66"/>
      <c r="D202" s="63"/>
      <c r="E202" s="63"/>
      <c r="F202" s="63"/>
      <c r="G202" s="63"/>
      <c r="H202" s="63"/>
      <c r="I202" s="63"/>
      <c r="J202" s="63"/>
      <c r="K202" s="63"/>
      <c r="L202" s="64"/>
      <c r="M202" s="64"/>
    </row>
    <row r="203" spans="1:19">
      <c r="A203" s="70" t="s">
        <v>283</v>
      </c>
      <c r="B203" s="66"/>
      <c r="C203" s="66"/>
      <c r="D203" s="63">
        <v>13950</v>
      </c>
      <c r="E203" s="63">
        <v>16910</v>
      </c>
      <c r="F203" s="63">
        <v>21330</v>
      </c>
      <c r="G203" s="63">
        <v>25750</v>
      </c>
      <c r="H203" s="63">
        <v>30170</v>
      </c>
      <c r="I203" s="63">
        <v>34590</v>
      </c>
      <c r="J203" s="63">
        <v>39010</v>
      </c>
      <c r="K203" s="63">
        <v>43430</v>
      </c>
      <c r="L203" s="63"/>
      <c r="M203" s="63"/>
      <c r="N203" s="63"/>
      <c r="O203" s="63"/>
      <c r="P203" s="63"/>
      <c r="Q203" s="63"/>
      <c r="R203" s="63"/>
      <c r="S203" s="63"/>
    </row>
    <row r="204" spans="1:19">
      <c r="A204" s="67"/>
      <c r="B204" s="66"/>
      <c r="C204" s="66"/>
      <c r="D204" s="63"/>
      <c r="E204" s="63"/>
      <c r="F204" s="63"/>
      <c r="G204" s="63"/>
      <c r="H204" s="63"/>
      <c r="I204" s="63"/>
      <c r="J204" s="63"/>
      <c r="K204" s="63"/>
      <c r="L204" s="64"/>
      <c r="M204" s="64"/>
    </row>
    <row r="205" spans="1:19">
      <c r="A205" s="70" t="s">
        <v>284</v>
      </c>
      <c r="B205" s="66"/>
      <c r="C205" s="66"/>
      <c r="D205" s="63">
        <v>13950</v>
      </c>
      <c r="E205" s="63">
        <v>16910</v>
      </c>
      <c r="F205" s="63">
        <v>21330</v>
      </c>
      <c r="G205" s="63">
        <v>25750</v>
      </c>
      <c r="H205" s="63">
        <v>30170</v>
      </c>
      <c r="I205" s="63">
        <v>34590</v>
      </c>
      <c r="J205" s="63">
        <v>39010</v>
      </c>
      <c r="K205" s="63">
        <v>43430</v>
      </c>
      <c r="L205" s="63"/>
      <c r="M205" s="63"/>
      <c r="N205" s="63"/>
      <c r="O205" s="63"/>
      <c r="P205" s="63"/>
      <c r="Q205" s="63"/>
      <c r="R205" s="63"/>
      <c r="S205" s="63"/>
    </row>
    <row r="206" spans="1:19">
      <c r="A206" s="67"/>
      <c r="B206" s="66"/>
      <c r="C206" s="66"/>
      <c r="D206" s="63"/>
      <c r="E206" s="63"/>
      <c r="F206" s="63"/>
      <c r="G206" s="63"/>
      <c r="H206" s="63"/>
      <c r="I206" s="63"/>
      <c r="J206" s="63"/>
      <c r="K206" s="63"/>
      <c r="L206" s="64"/>
      <c r="M206" s="64"/>
    </row>
    <row r="207" spans="1:19">
      <c r="B207" s="76"/>
      <c r="D207" s="77"/>
      <c r="E207" s="77"/>
      <c r="F207" s="77"/>
      <c r="G207" s="77"/>
      <c r="H207" s="77"/>
      <c r="I207" s="77"/>
      <c r="J207" s="77"/>
      <c r="K207" s="77"/>
    </row>
    <row r="208" spans="1:19">
      <c r="A208" s="54" t="s">
        <v>344</v>
      </c>
    </row>
    <row r="210" spans="1:9">
      <c r="A210" s="58" t="s">
        <v>460</v>
      </c>
    </row>
    <row r="212" spans="1:9">
      <c r="B212" s="58" t="s">
        <v>347</v>
      </c>
    </row>
    <row r="213" spans="1:9">
      <c r="B213" s="58" t="s">
        <v>348</v>
      </c>
    </row>
    <row r="221" spans="1:9">
      <c r="A221" s="70"/>
      <c r="C221" s="70"/>
      <c r="D221" s="70"/>
      <c r="E221" s="70"/>
      <c r="F221" s="70"/>
      <c r="G221" s="70"/>
      <c r="H221" s="70"/>
      <c r="I221" s="70"/>
    </row>
    <row r="222" spans="1:9">
      <c r="A222" s="70"/>
      <c r="B222" s="70"/>
      <c r="C222" s="70"/>
      <c r="D222" s="70"/>
      <c r="E222" s="70"/>
      <c r="F222" s="70"/>
      <c r="G222" s="70"/>
      <c r="H222" s="70"/>
      <c r="I222" s="70"/>
    </row>
    <row r="226" spans="1:12">
      <c r="C226" s="70"/>
      <c r="D226" s="70"/>
      <c r="E226" s="70"/>
      <c r="F226" s="70"/>
    </row>
    <row r="227" spans="1:12">
      <c r="B227" s="70"/>
      <c r="C227" s="70" t="s">
        <v>349</v>
      </c>
      <c r="D227" s="70"/>
      <c r="E227" s="70"/>
      <c r="F227" s="70"/>
    </row>
    <row r="228" spans="1:12">
      <c r="B228" s="70"/>
      <c r="C228" s="70"/>
      <c r="D228" s="64"/>
      <c r="E228" s="64"/>
      <c r="F228" s="64"/>
      <c r="G228" s="64"/>
      <c r="H228" s="64"/>
      <c r="I228" s="64"/>
      <c r="J228" s="64"/>
      <c r="K228" s="64"/>
    </row>
    <row r="229" spans="1:12">
      <c r="B229" s="70"/>
      <c r="C229" s="70"/>
      <c r="D229" s="64"/>
      <c r="E229" s="64"/>
      <c r="F229" s="64"/>
      <c r="G229" s="64"/>
      <c r="H229" s="64"/>
      <c r="I229" s="64"/>
      <c r="J229" s="64"/>
      <c r="K229" s="64"/>
    </row>
    <row r="230" spans="1:12">
      <c r="B230" s="70"/>
      <c r="C230" s="70"/>
      <c r="D230" s="64"/>
      <c r="E230" s="64"/>
      <c r="F230" s="64"/>
      <c r="G230" s="64"/>
      <c r="H230" s="64"/>
      <c r="I230" s="64"/>
      <c r="J230" s="64"/>
      <c r="K230" s="64"/>
    </row>
    <row r="231" spans="1:12">
      <c r="B231" s="70"/>
      <c r="C231" s="70"/>
      <c r="D231" s="64"/>
      <c r="E231" s="64"/>
      <c r="F231" s="64"/>
      <c r="G231" s="64"/>
      <c r="H231" s="64"/>
      <c r="I231" s="64"/>
      <c r="J231" s="64"/>
      <c r="K231" s="64"/>
    </row>
    <row r="232" spans="1:12">
      <c r="B232" s="70"/>
      <c r="C232" s="70"/>
      <c r="D232" s="64"/>
      <c r="E232" s="64"/>
      <c r="F232" s="64"/>
      <c r="G232" s="64"/>
      <c r="H232" s="64"/>
      <c r="I232" s="64"/>
      <c r="J232" s="64"/>
      <c r="K232" s="64"/>
    </row>
    <row r="233" spans="1:12">
      <c r="B233" s="70"/>
      <c r="C233" s="70"/>
      <c r="D233" s="64"/>
      <c r="E233" s="64"/>
      <c r="F233" s="64"/>
      <c r="G233" s="64"/>
      <c r="H233" s="64"/>
      <c r="I233" s="64"/>
      <c r="J233" s="64"/>
      <c r="K233" s="64"/>
    </row>
    <row r="234" spans="1:12">
      <c r="B234" s="70"/>
      <c r="C234" s="70"/>
      <c r="D234" s="64"/>
      <c r="E234" s="64"/>
      <c r="F234" s="64"/>
      <c r="G234" s="64"/>
      <c r="H234" s="64"/>
      <c r="I234" s="64"/>
      <c r="J234" s="64"/>
      <c r="K234" s="64"/>
    </row>
    <row r="235" spans="1:12" s="70" customFormat="1">
      <c r="A235" s="58"/>
      <c r="D235" s="69"/>
      <c r="E235" s="69"/>
      <c r="F235" s="69"/>
      <c r="G235" s="69"/>
      <c r="H235" s="69"/>
      <c r="I235" s="69"/>
      <c r="J235" s="69"/>
      <c r="K235" s="69"/>
      <c r="L235" s="53"/>
    </row>
    <row r="236" spans="1:12" s="70" customFormat="1">
      <c r="A236" s="58"/>
      <c r="D236" s="69"/>
      <c r="E236" s="69"/>
      <c r="F236" s="69"/>
      <c r="G236" s="69"/>
      <c r="H236" s="69"/>
      <c r="I236" s="69"/>
      <c r="J236" s="69"/>
      <c r="K236" s="69"/>
      <c r="L236" s="53"/>
    </row>
    <row r="237" spans="1:12" s="70" customFormat="1">
      <c r="A237" s="58"/>
      <c r="D237" s="69"/>
      <c r="E237" s="69"/>
      <c r="F237" s="69"/>
      <c r="G237" s="69"/>
      <c r="H237" s="69"/>
      <c r="I237" s="69"/>
      <c r="J237" s="69"/>
      <c r="K237" s="69"/>
      <c r="L237" s="53"/>
    </row>
    <row r="238" spans="1:12" s="70" customFormat="1">
      <c r="A238" s="58"/>
      <c r="D238" s="69"/>
      <c r="E238" s="69"/>
      <c r="F238" s="69"/>
      <c r="G238" s="69"/>
      <c r="H238" s="69"/>
      <c r="I238" s="69"/>
      <c r="J238" s="69"/>
      <c r="K238" s="69"/>
      <c r="L238" s="53"/>
    </row>
    <row r="239" spans="1:12" s="70" customFormat="1">
      <c r="A239" s="58"/>
      <c r="D239" s="78"/>
      <c r="E239" s="78"/>
      <c r="F239" s="78"/>
      <c r="G239" s="78"/>
      <c r="H239" s="78"/>
      <c r="I239" s="78"/>
      <c r="J239" s="78"/>
      <c r="K239" s="78"/>
    </row>
    <row r="240" spans="1:12">
      <c r="D240" s="72"/>
      <c r="E240" s="72"/>
      <c r="F240" s="72"/>
      <c r="G240" s="72"/>
      <c r="H240" s="72"/>
      <c r="I240" s="72"/>
      <c r="J240" s="72"/>
      <c r="K240" s="72"/>
    </row>
    <row r="241" spans="2:11">
      <c r="D241" s="77"/>
      <c r="E241" s="77"/>
      <c r="F241" s="77"/>
      <c r="G241" s="77"/>
      <c r="H241" s="77"/>
      <c r="I241" s="77"/>
      <c r="J241" s="77"/>
      <c r="K241" s="77"/>
    </row>
    <row r="242" spans="2:11" ht="13.5" customHeight="1">
      <c r="D242" s="64"/>
      <c r="E242" s="64"/>
      <c r="F242" s="64"/>
      <c r="G242" s="64"/>
      <c r="H242" s="64"/>
      <c r="I242" s="64"/>
      <c r="J242" s="64"/>
      <c r="K242" s="64"/>
    </row>
    <row r="243" spans="2:11">
      <c r="B243" s="70"/>
      <c r="D243" s="64"/>
      <c r="E243" s="64"/>
      <c r="F243" s="64"/>
      <c r="G243" s="64"/>
      <c r="H243" s="64"/>
      <c r="I243" s="64"/>
      <c r="J243" s="64"/>
      <c r="K243" s="64"/>
    </row>
    <row r="244" spans="2:11">
      <c r="B244" s="70"/>
      <c r="D244" s="64"/>
      <c r="E244" s="64"/>
      <c r="F244" s="64"/>
      <c r="G244" s="64"/>
      <c r="H244" s="64"/>
      <c r="I244" s="64"/>
      <c r="J244" s="64"/>
      <c r="K244" s="64"/>
    </row>
    <row r="245" spans="2:11">
      <c r="B245" s="70"/>
      <c r="D245" s="64"/>
      <c r="E245" s="64"/>
      <c r="F245" s="64"/>
      <c r="G245" s="64"/>
      <c r="H245" s="64"/>
      <c r="I245" s="64"/>
      <c r="J245" s="64"/>
      <c r="K245" s="64"/>
    </row>
    <row r="246" spans="2:11">
      <c r="B246" s="70"/>
      <c r="D246" s="64"/>
      <c r="E246" s="64"/>
      <c r="F246" s="64"/>
      <c r="G246" s="64"/>
      <c r="H246" s="64"/>
      <c r="I246" s="64"/>
      <c r="J246" s="64"/>
      <c r="K246" s="64"/>
    </row>
    <row r="247" spans="2:11">
      <c r="B247" s="70"/>
      <c r="D247" s="64"/>
      <c r="E247" s="64"/>
      <c r="F247" s="64"/>
      <c r="G247" s="64"/>
      <c r="H247" s="64"/>
      <c r="I247" s="64"/>
      <c r="J247" s="64"/>
      <c r="K247" s="64"/>
    </row>
    <row r="248" spans="2:11">
      <c r="B248" s="70"/>
      <c r="D248" s="64"/>
      <c r="E248" s="64"/>
      <c r="F248" s="64"/>
      <c r="G248" s="64"/>
      <c r="H248" s="64"/>
      <c r="I248" s="64"/>
      <c r="J248" s="64"/>
      <c r="K248" s="64"/>
    </row>
    <row r="249" spans="2:11">
      <c r="B249" s="70"/>
      <c r="D249" s="64"/>
      <c r="E249" s="64"/>
      <c r="F249" s="64"/>
      <c r="G249" s="64"/>
      <c r="H249" s="64"/>
      <c r="I249" s="64"/>
      <c r="J249" s="64"/>
      <c r="K249" s="64"/>
    </row>
    <row r="250" spans="2:11">
      <c r="B250" s="70"/>
      <c r="D250" s="64"/>
      <c r="E250" s="64"/>
      <c r="F250" s="64"/>
      <c r="G250" s="64"/>
      <c r="H250" s="64"/>
      <c r="I250" s="64"/>
      <c r="J250" s="64"/>
      <c r="K250" s="64"/>
    </row>
    <row r="251" spans="2:11">
      <c r="B251" s="70"/>
      <c r="D251" s="64"/>
      <c r="E251" s="64"/>
      <c r="F251" s="64"/>
      <c r="G251" s="64"/>
      <c r="H251" s="64"/>
      <c r="I251" s="64"/>
      <c r="J251" s="64"/>
      <c r="K251" s="64"/>
    </row>
    <row r="252" spans="2:11">
      <c r="B252" s="70"/>
      <c r="D252" s="64"/>
      <c r="E252" s="64"/>
      <c r="F252" s="64"/>
      <c r="G252" s="64"/>
      <c r="H252" s="64"/>
      <c r="I252" s="64"/>
      <c r="J252" s="64"/>
      <c r="K252" s="64"/>
    </row>
    <row r="253" spans="2:11">
      <c r="B253" s="70"/>
      <c r="D253" s="64"/>
      <c r="E253" s="64"/>
      <c r="F253" s="64"/>
      <c r="G253" s="64"/>
      <c r="H253" s="64"/>
      <c r="I253" s="64"/>
      <c r="J253" s="64"/>
      <c r="K253" s="64"/>
    </row>
    <row r="254" spans="2:11">
      <c r="B254" s="70"/>
      <c r="D254" s="64"/>
      <c r="E254" s="64"/>
      <c r="F254" s="64"/>
      <c r="G254" s="64"/>
      <c r="H254" s="64"/>
      <c r="I254" s="64"/>
      <c r="J254" s="64"/>
      <c r="K254" s="64"/>
    </row>
    <row r="255" spans="2:11">
      <c r="B255" s="70"/>
      <c r="D255" s="64"/>
      <c r="E255" s="64"/>
      <c r="F255" s="64"/>
      <c r="G255" s="64"/>
      <c r="H255" s="64"/>
      <c r="I255" s="64"/>
      <c r="J255" s="64"/>
      <c r="K255" s="64"/>
    </row>
    <row r="256" spans="2:11">
      <c r="B256" s="70"/>
      <c r="D256" s="64"/>
      <c r="E256" s="64"/>
      <c r="F256" s="64"/>
      <c r="G256" s="64"/>
      <c r="H256" s="64"/>
      <c r="I256" s="64"/>
      <c r="J256" s="64"/>
      <c r="K256" s="64"/>
    </row>
    <row r="257" spans="1:12">
      <c r="B257" s="70"/>
      <c r="D257" s="64"/>
      <c r="E257" s="64"/>
      <c r="F257" s="64"/>
      <c r="G257" s="64"/>
      <c r="H257" s="64"/>
      <c r="I257" s="64"/>
      <c r="J257" s="64"/>
      <c r="K257" s="64"/>
    </row>
    <row r="258" spans="1:12">
      <c r="B258" s="70"/>
      <c r="D258" s="64"/>
      <c r="E258" s="64"/>
      <c r="F258" s="64"/>
      <c r="G258" s="64"/>
      <c r="H258" s="64"/>
      <c r="I258" s="64"/>
      <c r="J258" s="64"/>
      <c r="K258" s="64"/>
    </row>
    <row r="259" spans="1:12">
      <c r="B259" s="70"/>
      <c r="D259" s="64"/>
      <c r="E259" s="64"/>
      <c r="F259" s="64"/>
      <c r="G259" s="64"/>
      <c r="H259" s="64"/>
      <c r="I259" s="64"/>
      <c r="J259" s="64"/>
      <c r="K259" s="64"/>
    </row>
    <row r="260" spans="1:12">
      <c r="B260" s="70"/>
      <c r="D260" s="64"/>
      <c r="E260" s="64"/>
      <c r="F260" s="64"/>
      <c r="G260" s="64"/>
      <c r="H260" s="64"/>
      <c r="I260" s="64"/>
      <c r="J260" s="64"/>
      <c r="K260" s="64"/>
    </row>
    <row r="261" spans="1:12">
      <c r="B261" s="70"/>
      <c r="D261" s="64"/>
      <c r="E261" s="64"/>
      <c r="F261" s="64"/>
      <c r="G261" s="64"/>
      <c r="H261" s="64"/>
      <c r="I261" s="64"/>
      <c r="J261" s="64"/>
      <c r="K261" s="64"/>
    </row>
    <row r="262" spans="1:12">
      <c r="B262" s="70"/>
      <c r="D262" s="64"/>
      <c r="E262" s="64"/>
      <c r="F262" s="64"/>
      <c r="G262" s="64"/>
      <c r="H262" s="64"/>
      <c r="I262" s="64"/>
      <c r="J262" s="64"/>
      <c r="K262" s="64"/>
    </row>
    <row r="263" spans="1:12">
      <c r="B263" s="70"/>
      <c r="D263" s="64"/>
      <c r="E263" s="64"/>
      <c r="F263" s="64"/>
      <c r="G263" s="64"/>
      <c r="H263" s="64"/>
      <c r="I263" s="64"/>
      <c r="J263" s="64"/>
      <c r="K263" s="64"/>
    </row>
    <row r="264" spans="1:12">
      <c r="B264" s="70"/>
      <c r="D264" s="64"/>
      <c r="E264" s="64"/>
      <c r="F264" s="64"/>
      <c r="G264" s="64"/>
      <c r="H264" s="64"/>
      <c r="I264" s="64"/>
      <c r="J264" s="64"/>
      <c r="K264" s="64"/>
    </row>
    <row r="265" spans="1:12">
      <c r="B265" s="70"/>
      <c r="D265" s="64"/>
      <c r="E265" s="64"/>
      <c r="F265" s="64"/>
      <c r="G265" s="64"/>
      <c r="H265" s="64"/>
      <c r="I265" s="64"/>
      <c r="J265" s="64"/>
      <c r="K265" s="64"/>
    </row>
    <row r="266" spans="1:12">
      <c r="B266" s="70"/>
      <c r="D266" s="64"/>
      <c r="E266" s="64"/>
      <c r="F266" s="64"/>
      <c r="G266" s="64"/>
      <c r="H266" s="64"/>
      <c r="I266" s="64"/>
      <c r="J266" s="64"/>
      <c r="K266" s="64"/>
    </row>
    <row r="267" spans="1:12">
      <c r="B267" s="70"/>
      <c r="D267" s="64"/>
      <c r="E267" s="64"/>
      <c r="F267" s="64"/>
      <c r="G267" s="64"/>
      <c r="H267" s="64"/>
      <c r="I267" s="64"/>
      <c r="J267" s="64"/>
      <c r="K267" s="64"/>
    </row>
    <row r="268" spans="1:12">
      <c r="B268" s="70"/>
      <c r="D268" s="64"/>
      <c r="E268" s="64"/>
      <c r="F268" s="64"/>
      <c r="G268" s="64"/>
      <c r="H268" s="64"/>
      <c r="I268" s="64"/>
      <c r="J268" s="64"/>
      <c r="K268" s="64"/>
    </row>
    <row r="269" spans="1:12">
      <c r="B269" s="70"/>
      <c r="D269" s="64"/>
      <c r="E269" s="64"/>
      <c r="F269" s="64"/>
      <c r="G269" s="64"/>
      <c r="H269" s="64"/>
      <c r="I269" s="64"/>
      <c r="J269" s="64"/>
      <c r="K269" s="64"/>
    </row>
    <row r="270" spans="1:12">
      <c r="B270" s="70"/>
      <c r="D270" s="64"/>
      <c r="E270" s="64"/>
      <c r="F270" s="64"/>
      <c r="G270" s="64"/>
      <c r="H270" s="64"/>
      <c r="I270" s="64"/>
      <c r="J270" s="64"/>
      <c r="K270" s="64"/>
    </row>
    <row r="271" spans="1:12">
      <c r="B271" s="70"/>
      <c r="D271" s="64"/>
      <c r="E271" s="64"/>
      <c r="F271" s="64"/>
      <c r="G271" s="64"/>
      <c r="H271" s="64"/>
      <c r="I271" s="64"/>
      <c r="J271" s="64"/>
      <c r="K271" s="64"/>
    </row>
    <row r="272" spans="1:12" s="70" customFormat="1">
      <c r="A272" s="58"/>
      <c r="D272" s="69"/>
      <c r="E272" s="69"/>
      <c r="F272" s="69"/>
      <c r="G272" s="69"/>
      <c r="H272" s="69"/>
      <c r="I272" s="69"/>
      <c r="J272" s="69"/>
      <c r="K272" s="69"/>
      <c r="L272" s="53"/>
    </row>
    <row r="273" spans="1:12" s="70" customFormat="1">
      <c r="A273" s="58"/>
      <c r="D273" s="69"/>
      <c r="E273" s="69"/>
      <c r="F273" s="69"/>
      <c r="G273" s="69"/>
      <c r="H273" s="69"/>
      <c r="I273" s="69"/>
      <c r="J273" s="69"/>
      <c r="K273" s="69"/>
      <c r="L273" s="53"/>
    </row>
    <row r="274" spans="1:12" s="70" customFormat="1">
      <c r="A274" s="58"/>
      <c r="D274" s="69"/>
      <c r="E274" s="69"/>
      <c r="F274" s="69"/>
      <c r="G274" s="69"/>
      <c r="H274" s="69"/>
      <c r="I274" s="69"/>
      <c r="J274" s="69"/>
      <c r="K274" s="69"/>
      <c r="L274" s="53"/>
    </row>
    <row r="275" spans="1:12" s="70" customFormat="1">
      <c r="A275" s="58"/>
      <c r="D275" s="69"/>
      <c r="E275" s="69"/>
      <c r="F275" s="69"/>
      <c r="G275" s="69"/>
      <c r="H275" s="69"/>
      <c r="I275" s="69"/>
      <c r="J275" s="69"/>
      <c r="K275" s="69"/>
      <c r="L275" s="53"/>
    </row>
    <row r="276" spans="1:12" s="70" customFormat="1">
      <c r="A276" s="58"/>
      <c r="D276" s="78"/>
      <c r="E276" s="78"/>
      <c r="F276" s="78"/>
      <c r="G276" s="78"/>
      <c r="H276" s="78"/>
      <c r="I276" s="78"/>
      <c r="J276" s="78"/>
      <c r="K276" s="78"/>
    </row>
    <row r="277" spans="1:12">
      <c r="D277" s="72"/>
      <c r="E277" s="72"/>
      <c r="F277" s="72"/>
      <c r="G277" s="72"/>
      <c r="H277" s="72"/>
      <c r="I277" s="72"/>
      <c r="J277" s="72"/>
      <c r="K277" s="72"/>
    </row>
    <row r="278" spans="1:12">
      <c r="D278" s="77"/>
      <c r="E278" s="77"/>
      <c r="F278" s="77"/>
      <c r="G278" s="77"/>
      <c r="H278" s="77"/>
      <c r="I278" s="77"/>
      <c r="J278" s="77"/>
      <c r="K278" s="77"/>
    </row>
    <row r="279" spans="1:12">
      <c r="D279" s="72"/>
      <c r="E279" s="72"/>
      <c r="F279" s="72"/>
      <c r="G279" s="72"/>
      <c r="H279" s="72"/>
      <c r="I279" s="72"/>
      <c r="J279" s="72"/>
      <c r="K279" s="72"/>
    </row>
    <row r="280" spans="1:12">
      <c r="B280" s="70"/>
      <c r="D280" s="64"/>
      <c r="E280" s="64"/>
      <c r="F280" s="64"/>
      <c r="G280" s="64"/>
      <c r="H280" s="64"/>
      <c r="I280" s="64"/>
      <c r="J280" s="64"/>
      <c r="K280" s="64"/>
    </row>
    <row r="281" spans="1:12">
      <c r="B281" s="70"/>
      <c r="D281" s="72"/>
      <c r="E281" s="72"/>
      <c r="F281" s="72"/>
      <c r="G281" s="72"/>
      <c r="H281" s="72"/>
      <c r="I281" s="72"/>
      <c r="J281" s="72"/>
      <c r="K281" s="72"/>
    </row>
    <row r="282" spans="1:12">
      <c r="B282" s="70"/>
      <c r="D282" s="64"/>
      <c r="E282" s="64"/>
      <c r="F282" s="64"/>
      <c r="G282" s="64"/>
      <c r="H282" s="64"/>
      <c r="I282" s="64"/>
      <c r="J282" s="64"/>
      <c r="K282" s="64"/>
    </row>
    <row r="283" spans="1:12">
      <c r="B283" s="70"/>
      <c r="D283" s="64"/>
      <c r="E283" s="64"/>
      <c r="F283" s="64"/>
      <c r="G283" s="64"/>
      <c r="H283" s="64"/>
      <c r="I283" s="64"/>
      <c r="J283" s="64"/>
      <c r="K283" s="64"/>
    </row>
    <row r="284" spans="1:12">
      <c r="B284" s="70"/>
      <c r="D284" s="64"/>
      <c r="E284" s="64"/>
      <c r="F284" s="64"/>
      <c r="G284" s="64"/>
      <c r="H284" s="64"/>
      <c r="I284" s="64"/>
      <c r="J284" s="64"/>
      <c r="K284" s="64"/>
    </row>
    <row r="285" spans="1:12">
      <c r="B285" s="70"/>
      <c r="D285" s="64"/>
      <c r="E285" s="64"/>
      <c r="F285" s="64"/>
      <c r="G285" s="64"/>
      <c r="H285" s="64"/>
      <c r="I285" s="64"/>
      <c r="J285" s="64"/>
      <c r="K285" s="64"/>
    </row>
    <row r="286" spans="1:12">
      <c r="B286" s="70"/>
      <c r="D286" s="64"/>
      <c r="E286" s="64"/>
      <c r="F286" s="64"/>
      <c r="G286" s="64"/>
      <c r="H286" s="64"/>
      <c r="I286" s="64"/>
      <c r="J286" s="64"/>
      <c r="K286" s="64"/>
    </row>
    <row r="287" spans="1:12">
      <c r="B287" s="70"/>
      <c r="D287" s="64"/>
      <c r="E287" s="64"/>
      <c r="F287" s="64"/>
      <c r="G287" s="64"/>
      <c r="H287" s="64"/>
      <c r="I287" s="64"/>
      <c r="J287" s="64"/>
      <c r="K287" s="64"/>
    </row>
    <row r="288" spans="1:12">
      <c r="B288" s="70"/>
      <c r="D288" s="64"/>
      <c r="E288" s="64"/>
      <c r="F288" s="64"/>
      <c r="G288" s="64"/>
      <c r="H288" s="64"/>
      <c r="I288" s="64"/>
      <c r="J288" s="64"/>
      <c r="K288" s="64"/>
    </row>
    <row r="289" spans="2:11">
      <c r="B289" s="70"/>
      <c r="D289" s="64"/>
      <c r="E289" s="64"/>
      <c r="F289" s="64"/>
      <c r="G289" s="64"/>
      <c r="H289" s="64"/>
      <c r="I289" s="64"/>
      <c r="J289" s="64"/>
      <c r="K289" s="64"/>
    </row>
    <row r="290" spans="2:11">
      <c r="B290" s="70"/>
      <c r="D290" s="64"/>
      <c r="E290" s="64"/>
      <c r="F290" s="64"/>
      <c r="G290" s="64"/>
      <c r="H290" s="64"/>
      <c r="I290" s="64"/>
      <c r="J290" s="64"/>
      <c r="K290" s="64"/>
    </row>
    <row r="291" spans="2:11">
      <c r="B291" s="70"/>
      <c r="D291" s="64"/>
      <c r="E291" s="64"/>
      <c r="F291" s="64"/>
      <c r="G291" s="64"/>
      <c r="H291" s="64"/>
      <c r="I291" s="64"/>
      <c r="J291" s="64"/>
      <c r="K291" s="64"/>
    </row>
    <row r="292" spans="2:11">
      <c r="B292" s="70"/>
      <c r="D292" s="64"/>
      <c r="E292" s="64"/>
      <c r="F292" s="64"/>
      <c r="G292" s="64"/>
      <c r="H292" s="64"/>
      <c r="I292" s="64"/>
      <c r="J292" s="64"/>
      <c r="K292" s="64"/>
    </row>
    <row r="293" spans="2:11">
      <c r="B293" s="70"/>
      <c r="D293" s="64"/>
      <c r="E293" s="64"/>
      <c r="F293" s="64"/>
      <c r="G293" s="64"/>
      <c r="H293" s="64"/>
      <c r="I293" s="64"/>
      <c r="J293" s="64"/>
      <c r="K293" s="64"/>
    </row>
    <row r="294" spans="2:11">
      <c r="B294" s="70"/>
      <c r="D294" s="64"/>
      <c r="E294" s="64"/>
      <c r="F294" s="64"/>
      <c r="G294" s="64"/>
      <c r="H294" s="64"/>
      <c r="I294" s="64"/>
      <c r="J294" s="64"/>
      <c r="K294" s="64"/>
    </row>
    <row r="295" spans="2:11">
      <c r="B295" s="70"/>
      <c r="D295" s="64"/>
      <c r="E295" s="64"/>
      <c r="F295" s="64"/>
      <c r="G295" s="64"/>
      <c r="H295" s="64"/>
      <c r="I295" s="64"/>
      <c r="J295" s="64"/>
      <c r="K295" s="64"/>
    </row>
    <row r="296" spans="2:11">
      <c r="B296" s="70"/>
      <c r="D296" s="64"/>
      <c r="E296" s="64"/>
      <c r="F296" s="64"/>
      <c r="G296" s="64"/>
      <c r="H296" s="64"/>
      <c r="I296" s="64"/>
      <c r="J296" s="64"/>
      <c r="K296" s="64"/>
    </row>
    <row r="297" spans="2:11">
      <c r="B297" s="70"/>
      <c r="D297" s="64"/>
      <c r="E297" s="64"/>
      <c r="F297" s="64"/>
      <c r="G297" s="64"/>
      <c r="H297" s="64"/>
      <c r="I297" s="64"/>
      <c r="J297" s="64"/>
      <c r="K297" s="64"/>
    </row>
    <row r="298" spans="2:11">
      <c r="B298" s="70"/>
      <c r="D298" s="64"/>
      <c r="E298" s="64"/>
      <c r="F298" s="64"/>
      <c r="G298" s="64"/>
      <c r="H298" s="64"/>
      <c r="I298" s="64"/>
      <c r="J298" s="64"/>
      <c r="K298" s="64"/>
    </row>
    <row r="299" spans="2:11">
      <c r="D299" s="72"/>
      <c r="E299" s="72"/>
      <c r="F299" s="72"/>
      <c r="G299" s="72"/>
      <c r="H299" s="72"/>
      <c r="I299" s="72"/>
      <c r="J299" s="72"/>
      <c r="K299" s="72"/>
    </row>
    <row r="300" spans="2:11">
      <c r="D300" s="72"/>
      <c r="E300" s="72"/>
      <c r="F300" s="72"/>
      <c r="G300" s="72"/>
      <c r="H300" s="72"/>
      <c r="I300" s="72"/>
      <c r="J300" s="72"/>
      <c r="K300" s="72"/>
    </row>
    <row r="301" spans="2:11">
      <c r="D301" s="72"/>
      <c r="E301" s="72"/>
      <c r="F301" s="72"/>
      <c r="G301" s="72"/>
      <c r="H301" s="72"/>
      <c r="I301" s="72"/>
      <c r="J301" s="72"/>
      <c r="K301" s="72"/>
    </row>
    <row r="302" spans="2:11">
      <c r="D302" s="72"/>
      <c r="E302" s="72"/>
      <c r="F302" s="72"/>
      <c r="G302" s="72"/>
      <c r="H302" s="72"/>
      <c r="I302" s="72"/>
      <c r="J302" s="72"/>
      <c r="K302" s="72"/>
    </row>
    <row r="303" spans="2:11">
      <c r="D303" s="72"/>
      <c r="E303" s="72"/>
      <c r="F303" s="72"/>
      <c r="G303" s="72"/>
      <c r="H303" s="72"/>
      <c r="I303" s="72"/>
      <c r="J303" s="72"/>
      <c r="K303" s="72"/>
    </row>
    <row r="304" spans="2:11">
      <c r="D304" s="72"/>
      <c r="E304" s="72"/>
      <c r="F304" s="72"/>
      <c r="G304" s="72"/>
      <c r="H304" s="72"/>
      <c r="I304" s="72"/>
      <c r="J304" s="72"/>
      <c r="K304" s="72"/>
    </row>
    <row r="305" spans="2:11">
      <c r="D305" s="72"/>
      <c r="E305" s="72"/>
      <c r="F305" s="72"/>
      <c r="G305" s="72"/>
      <c r="H305" s="72"/>
      <c r="I305" s="72"/>
      <c r="J305" s="72"/>
      <c r="K305" s="72"/>
    </row>
    <row r="306" spans="2:11">
      <c r="D306" s="72"/>
      <c r="E306" s="72"/>
      <c r="F306" s="72"/>
      <c r="G306" s="72"/>
      <c r="H306" s="72"/>
      <c r="I306" s="72"/>
      <c r="J306" s="72"/>
      <c r="K306" s="72"/>
    </row>
    <row r="307" spans="2:11">
      <c r="D307" s="72"/>
      <c r="E307" s="72"/>
      <c r="F307" s="72"/>
      <c r="G307" s="72"/>
      <c r="H307" s="72"/>
      <c r="I307" s="72"/>
      <c r="J307" s="72"/>
      <c r="K307" s="72"/>
    </row>
    <row r="308" spans="2:11">
      <c r="D308" s="72"/>
      <c r="E308" s="72"/>
      <c r="F308" s="72"/>
      <c r="G308" s="72"/>
      <c r="H308" s="72"/>
      <c r="I308" s="72"/>
      <c r="J308" s="72"/>
      <c r="K308" s="72"/>
    </row>
    <row r="309" spans="2:11">
      <c r="D309" s="72"/>
      <c r="E309" s="72"/>
      <c r="F309" s="72"/>
      <c r="G309" s="72"/>
      <c r="H309" s="72"/>
      <c r="I309" s="72"/>
      <c r="J309" s="72"/>
      <c r="K309" s="72"/>
    </row>
    <row r="310" spans="2:11">
      <c r="D310" s="72"/>
      <c r="E310" s="72"/>
      <c r="F310" s="72"/>
      <c r="G310" s="72"/>
      <c r="H310" s="72"/>
      <c r="I310" s="72"/>
      <c r="J310" s="72"/>
      <c r="K310" s="72"/>
    </row>
    <row r="311" spans="2:11">
      <c r="D311" s="72"/>
      <c r="E311" s="72"/>
      <c r="F311" s="72"/>
      <c r="G311" s="72"/>
      <c r="H311" s="72"/>
      <c r="I311" s="72"/>
      <c r="J311" s="72"/>
      <c r="K311" s="72"/>
    </row>
    <row r="312" spans="2:11">
      <c r="D312" s="72"/>
      <c r="E312" s="72"/>
      <c r="F312" s="72"/>
      <c r="G312" s="72"/>
      <c r="H312" s="72"/>
      <c r="I312" s="72"/>
      <c r="J312" s="72"/>
      <c r="K312" s="72"/>
    </row>
    <row r="313" spans="2:11">
      <c r="B313" s="70"/>
      <c r="C313" s="70"/>
      <c r="D313" s="78"/>
      <c r="E313" s="78"/>
      <c r="F313" s="78"/>
      <c r="G313" s="78"/>
      <c r="H313" s="78"/>
      <c r="I313" s="78"/>
      <c r="J313" s="72"/>
      <c r="K313" s="72"/>
    </row>
    <row r="314" spans="2:11">
      <c r="B314" s="70"/>
      <c r="C314" s="70"/>
      <c r="D314" s="78"/>
      <c r="E314" s="78"/>
      <c r="F314" s="78"/>
      <c r="G314" s="78"/>
      <c r="H314" s="78"/>
      <c r="I314" s="78"/>
      <c r="J314" s="72"/>
      <c r="K314" s="72"/>
    </row>
    <row r="315" spans="2:11">
      <c r="D315" s="72"/>
      <c r="E315" s="72"/>
      <c r="F315" s="72"/>
      <c r="G315" s="72"/>
      <c r="H315" s="72"/>
      <c r="I315" s="72"/>
      <c r="J315" s="72"/>
      <c r="K315" s="72"/>
    </row>
    <row r="316" spans="2:11">
      <c r="D316" s="72"/>
      <c r="E316" s="72"/>
      <c r="F316" s="72"/>
      <c r="G316" s="72"/>
      <c r="H316" s="72"/>
      <c r="I316" s="72"/>
      <c r="J316" s="72"/>
      <c r="K316" s="72"/>
    </row>
    <row r="317" spans="2:11">
      <c r="D317" s="72"/>
      <c r="E317" s="72"/>
      <c r="F317" s="72"/>
      <c r="G317" s="72"/>
      <c r="H317" s="72"/>
      <c r="I317" s="72"/>
      <c r="J317" s="72"/>
      <c r="K317" s="72"/>
    </row>
    <row r="318" spans="2:11">
      <c r="D318" s="72"/>
      <c r="E318" s="72"/>
      <c r="F318" s="72"/>
      <c r="G318" s="72"/>
      <c r="H318" s="72"/>
      <c r="I318" s="72"/>
      <c r="J318" s="72"/>
      <c r="K318" s="72"/>
    </row>
    <row r="319" spans="2:11">
      <c r="C319" s="70"/>
      <c r="D319" s="78"/>
      <c r="E319" s="78"/>
      <c r="F319" s="78"/>
      <c r="G319" s="72"/>
      <c r="H319" s="72"/>
      <c r="I319" s="72"/>
      <c r="J319" s="72"/>
      <c r="K319" s="72"/>
    </row>
    <row r="320" spans="2:11">
      <c r="B320" s="70"/>
      <c r="C320" s="70"/>
      <c r="D320" s="78"/>
      <c r="E320" s="78"/>
      <c r="F320" s="78"/>
      <c r="G320" s="72"/>
      <c r="H320" s="72"/>
      <c r="I320" s="72"/>
      <c r="J320" s="72"/>
      <c r="K320" s="72"/>
    </row>
    <row r="321" spans="4:11">
      <c r="D321" s="72"/>
      <c r="E321" s="72"/>
      <c r="F321" s="72"/>
      <c r="G321" s="72"/>
      <c r="H321" s="72"/>
      <c r="I321" s="72"/>
      <c r="J321" s="72"/>
      <c r="K321" s="72"/>
    </row>
    <row r="322" spans="4:11">
      <c r="D322" s="72"/>
      <c r="E322" s="72"/>
      <c r="F322" s="72"/>
      <c r="G322" s="72"/>
      <c r="H322" s="72"/>
      <c r="I322" s="72"/>
      <c r="J322" s="72"/>
      <c r="K322" s="72"/>
    </row>
    <row r="323" spans="4:11">
      <c r="D323" s="72"/>
      <c r="E323" s="72"/>
      <c r="F323" s="72"/>
      <c r="G323" s="72"/>
      <c r="H323" s="72"/>
      <c r="I323" s="72"/>
      <c r="J323" s="72"/>
      <c r="K323" s="72"/>
    </row>
    <row r="324" spans="4:11">
      <c r="D324" s="72"/>
      <c r="E324" s="72"/>
      <c r="F324" s="72"/>
      <c r="G324" s="72"/>
      <c r="H324" s="72"/>
      <c r="I324" s="72"/>
      <c r="J324" s="72"/>
      <c r="K324" s="72"/>
    </row>
    <row r="325" spans="4:11">
      <c r="D325" s="72"/>
      <c r="E325" s="72"/>
      <c r="F325" s="72"/>
      <c r="G325" s="72"/>
      <c r="H325" s="72"/>
      <c r="I325" s="72"/>
      <c r="J325" s="72"/>
      <c r="K325" s="72"/>
    </row>
    <row r="326" spans="4:11">
      <c r="D326" s="72"/>
      <c r="E326" s="72"/>
      <c r="F326" s="72"/>
      <c r="G326" s="72"/>
      <c r="H326" s="72"/>
      <c r="I326" s="72"/>
      <c r="J326" s="72"/>
      <c r="K326" s="72"/>
    </row>
    <row r="327" spans="4:11">
      <c r="D327" s="72"/>
      <c r="E327" s="72"/>
      <c r="F327" s="72"/>
      <c r="G327" s="72"/>
      <c r="H327" s="72"/>
      <c r="I327" s="72"/>
      <c r="J327" s="72"/>
      <c r="K327" s="72"/>
    </row>
    <row r="328" spans="4:11">
      <c r="D328" s="72"/>
      <c r="E328" s="72"/>
      <c r="F328" s="72"/>
      <c r="G328" s="72"/>
      <c r="H328" s="72"/>
      <c r="I328" s="72"/>
      <c r="J328" s="72"/>
      <c r="K328" s="72"/>
    </row>
    <row r="329" spans="4:11">
      <c r="D329" s="72"/>
      <c r="E329" s="72"/>
      <c r="F329" s="72"/>
      <c r="G329" s="72"/>
      <c r="H329" s="72"/>
      <c r="I329" s="72"/>
      <c r="J329" s="72"/>
      <c r="K329" s="72"/>
    </row>
    <row r="330" spans="4:11">
      <c r="D330" s="72"/>
      <c r="E330" s="72"/>
      <c r="F330" s="72"/>
      <c r="G330" s="72"/>
      <c r="H330" s="72"/>
      <c r="I330" s="72"/>
      <c r="J330" s="72"/>
      <c r="K330" s="72"/>
    </row>
    <row r="331" spans="4:11">
      <c r="D331" s="72"/>
      <c r="E331" s="72"/>
      <c r="F331" s="72"/>
      <c r="G331" s="72"/>
      <c r="H331" s="72"/>
      <c r="I331" s="72"/>
      <c r="J331" s="72"/>
      <c r="K331" s="72"/>
    </row>
    <row r="332" spans="4:11">
      <c r="D332" s="72"/>
      <c r="E332" s="72"/>
      <c r="F332" s="72"/>
      <c r="G332" s="72"/>
      <c r="H332" s="72"/>
      <c r="I332" s="72"/>
      <c r="J332" s="72"/>
      <c r="K332" s="72"/>
    </row>
    <row r="333" spans="4:11">
      <c r="D333" s="72"/>
      <c r="E333" s="72"/>
      <c r="F333" s="72"/>
      <c r="G333" s="72"/>
      <c r="H333" s="72"/>
      <c r="I333" s="72"/>
      <c r="J333" s="72"/>
      <c r="K333" s="72"/>
    </row>
    <row r="334" spans="4:11">
      <c r="D334" s="72"/>
      <c r="E334" s="72"/>
      <c r="F334" s="72"/>
      <c r="G334" s="72"/>
      <c r="H334" s="72"/>
      <c r="I334" s="72"/>
      <c r="J334" s="72"/>
      <c r="K334" s="72"/>
    </row>
    <row r="335" spans="4:11">
      <c r="D335" s="72"/>
      <c r="E335" s="72"/>
      <c r="F335" s="72"/>
      <c r="G335" s="72"/>
      <c r="H335" s="72"/>
      <c r="I335" s="72"/>
      <c r="J335" s="72"/>
      <c r="K335" s="72"/>
    </row>
    <row r="336" spans="4:11">
      <c r="D336" s="72"/>
      <c r="E336" s="72"/>
      <c r="F336" s="72"/>
      <c r="G336" s="72"/>
      <c r="H336" s="72"/>
      <c r="I336" s="72"/>
      <c r="J336" s="72"/>
      <c r="K336" s="72"/>
    </row>
    <row r="337" spans="4:11">
      <c r="D337" s="72"/>
      <c r="E337" s="72"/>
      <c r="F337" s="72"/>
      <c r="G337" s="72"/>
      <c r="H337" s="72"/>
      <c r="I337" s="72"/>
      <c r="J337" s="72"/>
      <c r="K337" s="72"/>
    </row>
    <row r="338" spans="4:11">
      <c r="D338" s="72"/>
      <c r="E338" s="72"/>
      <c r="F338" s="72"/>
      <c r="G338" s="72"/>
      <c r="H338" s="72"/>
      <c r="I338" s="72"/>
      <c r="J338" s="72"/>
      <c r="K338" s="72"/>
    </row>
    <row r="339" spans="4:11">
      <c r="D339" s="72"/>
      <c r="E339" s="72"/>
      <c r="F339" s="72"/>
      <c r="G339" s="72"/>
      <c r="H339" s="72"/>
      <c r="I339" s="72"/>
      <c r="J339" s="72"/>
      <c r="K339" s="72"/>
    </row>
    <row r="340" spans="4:11">
      <c r="D340" s="72"/>
      <c r="E340" s="72"/>
      <c r="F340" s="72"/>
      <c r="G340" s="72"/>
      <c r="H340" s="72"/>
      <c r="I340" s="72"/>
      <c r="J340" s="72"/>
      <c r="K340" s="72"/>
    </row>
    <row r="341" spans="4:11">
      <c r="D341" s="72"/>
      <c r="E341" s="72"/>
      <c r="F341" s="72"/>
      <c r="G341" s="72"/>
      <c r="H341" s="72"/>
      <c r="I341" s="72"/>
      <c r="J341" s="72"/>
      <c r="K341" s="72"/>
    </row>
    <row r="342" spans="4:11">
      <c r="D342" s="72"/>
      <c r="E342" s="72"/>
      <c r="F342" s="72"/>
      <c r="G342" s="72"/>
      <c r="H342" s="72"/>
      <c r="I342" s="72"/>
      <c r="J342" s="72"/>
      <c r="K342" s="72"/>
    </row>
    <row r="343" spans="4:11">
      <c r="D343" s="72"/>
      <c r="E343" s="72"/>
      <c r="F343" s="72"/>
      <c r="G343" s="72"/>
      <c r="H343" s="72"/>
      <c r="I343" s="72"/>
      <c r="J343" s="72"/>
      <c r="K343" s="72"/>
    </row>
    <row r="344" spans="4:11">
      <c r="D344" s="72"/>
      <c r="E344" s="72"/>
      <c r="F344" s="72"/>
      <c r="G344" s="72"/>
      <c r="H344" s="72"/>
      <c r="I344" s="72"/>
      <c r="J344" s="72"/>
      <c r="K344" s="72"/>
    </row>
    <row r="345" spans="4:11">
      <c r="D345" s="72"/>
      <c r="E345" s="72"/>
      <c r="F345" s="72"/>
      <c r="G345" s="72"/>
      <c r="H345" s="72"/>
      <c r="I345" s="72"/>
      <c r="J345" s="72"/>
      <c r="K345" s="72"/>
    </row>
    <row r="346" spans="4:11">
      <c r="D346" s="72"/>
      <c r="E346" s="72"/>
      <c r="F346" s="72"/>
      <c r="G346" s="72"/>
      <c r="H346" s="72"/>
      <c r="I346" s="72"/>
      <c r="J346" s="72"/>
      <c r="K346" s="72"/>
    </row>
    <row r="347" spans="4:11">
      <c r="D347" s="72"/>
      <c r="E347" s="72"/>
      <c r="F347" s="72"/>
      <c r="G347" s="72"/>
      <c r="H347" s="72"/>
      <c r="I347" s="72"/>
      <c r="J347" s="72"/>
      <c r="K347" s="72"/>
    </row>
    <row r="348" spans="4:11">
      <c r="D348" s="72"/>
      <c r="E348" s="72"/>
      <c r="F348" s="72"/>
      <c r="G348" s="72"/>
      <c r="H348" s="72"/>
      <c r="I348" s="72"/>
      <c r="J348" s="72"/>
      <c r="K348" s="72"/>
    </row>
    <row r="349" spans="4:11">
      <c r="D349" s="72"/>
      <c r="E349" s="72"/>
      <c r="F349" s="72"/>
      <c r="G349" s="72"/>
      <c r="H349" s="72"/>
      <c r="I349" s="72"/>
      <c r="J349" s="72"/>
      <c r="K349" s="72"/>
    </row>
    <row r="350" spans="4:11">
      <c r="D350" s="72"/>
      <c r="E350" s="72"/>
      <c r="F350" s="72"/>
      <c r="G350" s="72"/>
      <c r="H350" s="72"/>
      <c r="I350" s="72"/>
      <c r="J350" s="72"/>
      <c r="K350" s="72"/>
    </row>
    <row r="351" spans="4:11">
      <c r="D351" s="72"/>
      <c r="E351" s="72"/>
      <c r="F351" s="72"/>
      <c r="G351" s="72"/>
      <c r="H351" s="72"/>
      <c r="I351" s="72"/>
      <c r="J351" s="72"/>
      <c r="K351" s="72"/>
    </row>
    <row r="352" spans="4:11">
      <c r="D352" s="72"/>
      <c r="E352" s="72"/>
      <c r="F352" s="72"/>
      <c r="G352" s="72"/>
      <c r="H352" s="72"/>
      <c r="I352" s="72"/>
      <c r="J352" s="72"/>
      <c r="K352" s="72"/>
    </row>
    <row r="353" spans="4:11">
      <c r="D353" s="72"/>
      <c r="E353" s="72"/>
      <c r="F353" s="72"/>
      <c r="G353" s="72"/>
      <c r="H353" s="72"/>
      <c r="I353" s="72"/>
      <c r="J353" s="72"/>
      <c r="K353" s="72"/>
    </row>
    <row r="354" spans="4:11">
      <c r="D354" s="72"/>
      <c r="E354" s="72"/>
      <c r="F354" s="72"/>
      <c r="G354" s="72"/>
      <c r="H354" s="72"/>
      <c r="I354" s="72"/>
      <c r="J354" s="72"/>
      <c r="K354" s="72"/>
    </row>
    <row r="355" spans="4:11">
      <c r="D355" s="72"/>
      <c r="E355" s="72"/>
      <c r="F355" s="72"/>
      <c r="G355" s="72"/>
      <c r="H355" s="72"/>
      <c r="I355" s="72"/>
      <c r="J355" s="72"/>
      <c r="K355" s="72"/>
    </row>
    <row r="356" spans="4:11">
      <c r="D356" s="72"/>
      <c r="E356" s="72"/>
      <c r="F356" s="72"/>
      <c r="G356" s="72"/>
      <c r="H356" s="72"/>
      <c r="I356" s="72"/>
      <c r="J356" s="72"/>
      <c r="K356" s="72"/>
    </row>
    <row r="357" spans="4:11">
      <c r="D357" s="72"/>
      <c r="E357" s="72"/>
      <c r="F357" s="72"/>
      <c r="G357" s="72"/>
      <c r="H357" s="72"/>
      <c r="I357" s="72"/>
      <c r="J357" s="72"/>
      <c r="K357" s="72"/>
    </row>
    <row r="358" spans="4:11">
      <c r="D358" s="72"/>
      <c r="E358" s="72"/>
      <c r="F358" s="72"/>
      <c r="G358" s="72"/>
      <c r="H358" s="72"/>
      <c r="I358" s="72"/>
      <c r="J358" s="72"/>
      <c r="K358" s="72"/>
    </row>
    <row r="359" spans="4:11">
      <c r="D359" s="72"/>
      <c r="E359" s="72"/>
      <c r="F359" s="72"/>
      <c r="G359" s="72"/>
      <c r="H359" s="72"/>
      <c r="I359" s="72"/>
      <c r="J359" s="72"/>
      <c r="K359" s="72"/>
    </row>
    <row r="360" spans="4:11">
      <c r="D360" s="72"/>
      <c r="E360" s="72"/>
      <c r="F360" s="72"/>
      <c r="G360" s="72"/>
      <c r="H360" s="72"/>
      <c r="I360" s="72"/>
      <c r="J360" s="72"/>
      <c r="K360" s="72"/>
    </row>
    <row r="361" spans="4:11">
      <c r="D361" s="72"/>
      <c r="E361" s="72"/>
      <c r="F361" s="72"/>
      <c r="G361" s="72"/>
      <c r="H361" s="72"/>
      <c r="I361" s="72"/>
      <c r="J361" s="72"/>
      <c r="K361" s="72"/>
    </row>
    <row r="362" spans="4:11">
      <c r="D362" s="72"/>
      <c r="E362" s="72"/>
      <c r="F362" s="72"/>
      <c r="G362" s="72"/>
      <c r="H362" s="72"/>
      <c r="I362" s="72"/>
      <c r="J362" s="72"/>
      <c r="K362" s="72"/>
    </row>
    <row r="363" spans="4:11">
      <c r="D363" s="72"/>
      <c r="E363" s="72"/>
      <c r="F363" s="72"/>
      <c r="G363" s="72"/>
      <c r="H363" s="72"/>
      <c r="I363" s="72"/>
      <c r="J363" s="72"/>
      <c r="K363" s="72"/>
    </row>
    <row r="364" spans="4:11">
      <c r="D364" s="72"/>
      <c r="E364" s="72"/>
      <c r="F364" s="72"/>
      <c r="G364" s="72"/>
      <c r="H364" s="72"/>
      <c r="I364" s="72"/>
      <c r="J364" s="72"/>
      <c r="K364" s="72"/>
    </row>
    <row r="365" spans="4:11">
      <c r="D365" s="72"/>
      <c r="E365" s="72"/>
      <c r="F365" s="72"/>
      <c r="G365" s="72"/>
      <c r="H365" s="72"/>
      <c r="I365" s="72"/>
      <c r="J365" s="72"/>
      <c r="K365" s="72"/>
    </row>
    <row r="366" spans="4:11">
      <c r="D366" s="72"/>
      <c r="E366" s="72"/>
      <c r="F366" s="72"/>
      <c r="G366" s="72"/>
      <c r="H366" s="72"/>
      <c r="I366" s="72"/>
      <c r="J366" s="72"/>
      <c r="K366" s="72"/>
    </row>
    <row r="367" spans="4:11">
      <c r="D367" s="72"/>
      <c r="E367" s="72"/>
      <c r="F367" s="72"/>
      <c r="G367" s="72"/>
      <c r="H367" s="72"/>
      <c r="I367" s="72"/>
      <c r="J367" s="72"/>
      <c r="K367" s="72"/>
    </row>
    <row r="368" spans="4:11">
      <c r="D368" s="72"/>
      <c r="E368" s="72"/>
      <c r="F368" s="72"/>
      <c r="G368" s="72"/>
      <c r="H368" s="72"/>
      <c r="I368" s="72"/>
      <c r="J368" s="72"/>
      <c r="K368" s="72"/>
    </row>
    <row r="369" spans="4:11">
      <c r="D369" s="72"/>
      <c r="E369" s="72"/>
      <c r="F369" s="72"/>
      <c r="G369" s="72"/>
      <c r="H369" s="72"/>
      <c r="I369" s="72"/>
      <c r="J369" s="72"/>
      <c r="K369" s="72"/>
    </row>
    <row r="370" spans="4:11">
      <c r="D370" s="72"/>
      <c r="E370" s="72"/>
      <c r="F370" s="72"/>
      <c r="G370" s="72"/>
      <c r="H370" s="72"/>
      <c r="I370" s="72"/>
      <c r="J370" s="72"/>
      <c r="K370" s="72"/>
    </row>
    <row r="371" spans="4:11">
      <c r="D371" s="72"/>
      <c r="E371" s="72"/>
      <c r="F371" s="72"/>
      <c r="G371" s="72"/>
      <c r="H371" s="72"/>
      <c r="I371" s="72"/>
      <c r="J371" s="72"/>
      <c r="K371" s="72"/>
    </row>
    <row r="372" spans="4:11">
      <c r="D372" s="72"/>
      <c r="E372" s="72"/>
      <c r="F372" s="72"/>
      <c r="G372" s="72"/>
      <c r="H372" s="72"/>
      <c r="I372" s="72"/>
      <c r="J372" s="72"/>
      <c r="K372" s="72"/>
    </row>
    <row r="373" spans="4:11">
      <c r="D373" s="72"/>
      <c r="E373" s="72"/>
      <c r="F373" s="72"/>
      <c r="G373" s="72"/>
      <c r="H373" s="72"/>
      <c r="I373" s="72"/>
      <c r="J373" s="72"/>
      <c r="K373" s="72"/>
    </row>
    <row r="374" spans="4:11">
      <c r="D374" s="72"/>
      <c r="E374" s="72"/>
      <c r="F374" s="72"/>
      <c r="G374" s="72"/>
      <c r="H374" s="72"/>
      <c r="I374" s="72"/>
      <c r="J374" s="72"/>
      <c r="K374" s="72"/>
    </row>
    <row r="375" spans="4:11">
      <c r="D375" s="72"/>
      <c r="E375" s="72"/>
      <c r="F375" s="72"/>
      <c r="G375" s="72"/>
      <c r="H375" s="72"/>
      <c r="I375" s="72"/>
      <c r="J375" s="72"/>
      <c r="K375" s="72"/>
    </row>
    <row r="376" spans="4:11">
      <c r="D376" s="72"/>
      <c r="E376" s="72"/>
      <c r="F376" s="72"/>
      <c r="G376" s="72"/>
      <c r="H376" s="72"/>
      <c r="I376" s="72"/>
      <c r="J376" s="72"/>
      <c r="K376" s="72"/>
    </row>
    <row r="377" spans="4:11">
      <c r="D377" s="72"/>
      <c r="E377" s="72"/>
      <c r="F377" s="72"/>
      <c r="G377" s="72"/>
      <c r="H377" s="72"/>
      <c r="I377" s="72"/>
      <c r="J377" s="72"/>
      <c r="K377" s="72"/>
    </row>
  </sheetData>
  <sheetProtection algorithmName="SHA-512" hashValue="REpCsiBfb0DuGjEAinKNuQefb/Y+d/CfQys/3J8FzJaoNx972Y1r9ADgr/UVFSkO8c1sIGEJTdXpxKtGwnGZaA==" saltValue="HdUE1CPd2ptwOJPsTWPG0A==" spinCount="100000" sheet="1"/>
  <mergeCells count="3">
    <mergeCell ref="A1:K1"/>
    <mergeCell ref="A2:K2"/>
    <mergeCell ref="A3:K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B8696-2816-4A10-BD5A-A4544942BE25}">
  <sheetPr codeName="Sheet13"/>
  <dimension ref="A1:S374"/>
  <sheetViews>
    <sheetView workbookViewId="0">
      <selection activeCell="B215" sqref="B215"/>
    </sheetView>
  </sheetViews>
  <sheetFormatPr baseColWidth="10" defaultColWidth="8.83203125" defaultRowHeight="13"/>
  <cols>
    <col min="1" max="1" width="20.6640625" style="58" customWidth="1"/>
    <col min="2" max="2" width="20" style="58" customWidth="1"/>
    <col min="3" max="3" width="3.33203125" style="58" customWidth="1"/>
    <col min="4" max="10" width="10.33203125" style="58" customWidth="1"/>
    <col min="11" max="11" width="9.1640625" style="58"/>
    <col min="12" max="18" width="9.5" style="58" bestFit="1" customWidth="1"/>
    <col min="19" max="19" width="9.83203125" style="58" bestFit="1" customWidth="1"/>
    <col min="20" max="256" width="9.1640625" style="58"/>
    <col min="257" max="257" width="20.6640625" style="58" customWidth="1"/>
    <col min="258" max="258" width="20" style="58" customWidth="1"/>
    <col min="259" max="259" width="6.33203125" style="58" customWidth="1"/>
    <col min="260" max="261" width="14.5" style="58" bestFit="1" customWidth="1"/>
    <col min="262" max="262" width="11.6640625" style="58" customWidth="1"/>
    <col min="263" max="264" width="12.1640625" style="58" customWidth="1"/>
    <col min="265" max="265" width="12" style="58" customWidth="1"/>
    <col min="266" max="266" width="11.83203125" style="58" customWidth="1"/>
    <col min="267" max="267" width="9.1640625" style="58"/>
    <col min="268" max="274" width="9.5" style="58" bestFit="1" customWidth="1"/>
    <col min="275" max="275" width="9.83203125" style="58" bestFit="1" customWidth="1"/>
    <col min="276" max="512" width="9.1640625" style="58"/>
    <col min="513" max="513" width="20.6640625" style="58" customWidth="1"/>
    <col min="514" max="514" width="20" style="58" customWidth="1"/>
    <col min="515" max="515" width="6.33203125" style="58" customWidth="1"/>
    <col min="516" max="517" width="14.5" style="58" bestFit="1" customWidth="1"/>
    <col min="518" max="518" width="11.6640625" style="58" customWidth="1"/>
    <col min="519" max="520" width="12.1640625" style="58" customWidth="1"/>
    <col min="521" max="521" width="12" style="58" customWidth="1"/>
    <col min="522" max="522" width="11.83203125" style="58" customWidth="1"/>
    <col min="523" max="523" width="9.1640625" style="58"/>
    <col min="524" max="530" width="9.5" style="58" bestFit="1" customWidth="1"/>
    <col min="531" max="531" width="9.83203125" style="58" bestFit="1" customWidth="1"/>
    <col min="532" max="768" width="9.1640625" style="58"/>
    <col min="769" max="769" width="20.6640625" style="58" customWidth="1"/>
    <col min="770" max="770" width="20" style="58" customWidth="1"/>
    <col min="771" max="771" width="6.33203125" style="58" customWidth="1"/>
    <col min="772" max="773" width="14.5" style="58" bestFit="1" customWidth="1"/>
    <col min="774" max="774" width="11.6640625" style="58" customWidth="1"/>
    <col min="775" max="776" width="12.1640625" style="58" customWidth="1"/>
    <col min="777" max="777" width="12" style="58" customWidth="1"/>
    <col min="778" max="778" width="11.83203125" style="58" customWidth="1"/>
    <col min="779" max="779" width="9.1640625" style="58"/>
    <col min="780" max="786" width="9.5" style="58" bestFit="1" customWidth="1"/>
    <col min="787" max="787" width="9.83203125" style="58" bestFit="1" customWidth="1"/>
    <col min="788" max="1024" width="9.1640625" style="58"/>
    <col min="1025" max="1025" width="20.6640625" style="58" customWidth="1"/>
    <col min="1026" max="1026" width="20" style="58" customWidth="1"/>
    <col min="1027" max="1027" width="6.33203125" style="58" customWidth="1"/>
    <col min="1028" max="1029" width="14.5" style="58" bestFit="1" customWidth="1"/>
    <col min="1030" max="1030" width="11.6640625" style="58" customWidth="1"/>
    <col min="1031" max="1032" width="12.1640625" style="58" customWidth="1"/>
    <col min="1033" max="1033" width="12" style="58" customWidth="1"/>
    <col min="1034" max="1034" width="11.83203125" style="58" customWidth="1"/>
    <col min="1035" max="1035" width="9.1640625" style="58"/>
    <col min="1036" max="1042" width="9.5" style="58" bestFit="1" customWidth="1"/>
    <col min="1043" max="1043" width="9.83203125" style="58" bestFit="1" customWidth="1"/>
    <col min="1044" max="1280" width="9.1640625" style="58"/>
    <col min="1281" max="1281" width="20.6640625" style="58" customWidth="1"/>
    <col min="1282" max="1282" width="20" style="58" customWidth="1"/>
    <col min="1283" max="1283" width="6.33203125" style="58" customWidth="1"/>
    <col min="1284" max="1285" width="14.5" style="58" bestFit="1" customWidth="1"/>
    <col min="1286" max="1286" width="11.6640625" style="58" customWidth="1"/>
    <col min="1287" max="1288" width="12.1640625" style="58" customWidth="1"/>
    <col min="1289" max="1289" width="12" style="58" customWidth="1"/>
    <col min="1290" max="1290" width="11.83203125" style="58" customWidth="1"/>
    <col min="1291" max="1291" width="9.1640625" style="58"/>
    <col min="1292" max="1298" width="9.5" style="58" bestFit="1" customWidth="1"/>
    <col min="1299" max="1299" width="9.83203125" style="58" bestFit="1" customWidth="1"/>
    <col min="1300" max="1536" width="9.1640625" style="58"/>
    <col min="1537" max="1537" width="20.6640625" style="58" customWidth="1"/>
    <col min="1538" max="1538" width="20" style="58" customWidth="1"/>
    <col min="1539" max="1539" width="6.33203125" style="58" customWidth="1"/>
    <col min="1540" max="1541" width="14.5" style="58" bestFit="1" customWidth="1"/>
    <col min="1542" max="1542" width="11.6640625" style="58" customWidth="1"/>
    <col min="1543" max="1544" width="12.1640625" style="58" customWidth="1"/>
    <col min="1545" max="1545" width="12" style="58" customWidth="1"/>
    <col min="1546" max="1546" width="11.83203125" style="58" customWidth="1"/>
    <col min="1547" max="1547" width="9.1640625" style="58"/>
    <col min="1548" max="1554" width="9.5" style="58" bestFit="1" customWidth="1"/>
    <col min="1555" max="1555" width="9.83203125" style="58" bestFit="1" customWidth="1"/>
    <col min="1556" max="1792" width="9.1640625" style="58"/>
    <col min="1793" max="1793" width="20.6640625" style="58" customWidth="1"/>
    <col min="1794" max="1794" width="20" style="58" customWidth="1"/>
    <col min="1795" max="1795" width="6.33203125" style="58" customWidth="1"/>
    <col min="1796" max="1797" width="14.5" style="58" bestFit="1" customWidth="1"/>
    <col min="1798" max="1798" width="11.6640625" style="58" customWidth="1"/>
    <col min="1799" max="1800" width="12.1640625" style="58" customWidth="1"/>
    <col min="1801" max="1801" width="12" style="58" customWidth="1"/>
    <col min="1802" max="1802" width="11.83203125" style="58" customWidth="1"/>
    <col min="1803" max="1803" width="9.1640625" style="58"/>
    <col min="1804" max="1810" width="9.5" style="58" bestFit="1" customWidth="1"/>
    <col min="1811" max="1811" width="9.83203125" style="58" bestFit="1" customWidth="1"/>
    <col min="1812" max="2048" width="9.1640625" style="58"/>
    <col min="2049" max="2049" width="20.6640625" style="58" customWidth="1"/>
    <col min="2050" max="2050" width="20" style="58" customWidth="1"/>
    <col min="2051" max="2051" width="6.33203125" style="58" customWidth="1"/>
    <col min="2052" max="2053" width="14.5" style="58" bestFit="1" customWidth="1"/>
    <col min="2054" max="2054" width="11.6640625" style="58" customWidth="1"/>
    <col min="2055" max="2056" width="12.1640625" style="58" customWidth="1"/>
    <col min="2057" max="2057" width="12" style="58" customWidth="1"/>
    <col min="2058" max="2058" width="11.83203125" style="58" customWidth="1"/>
    <col min="2059" max="2059" width="9.1640625" style="58"/>
    <col min="2060" max="2066" width="9.5" style="58" bestFit="1" customWidth="1"/>
    <col min="2067" max="2067" width="9.83203125" style="58" bestFit="1" customWidth="1"/>
    <col min="2068" max="2304" width="9.1640625" style="58"/>
    <col min="2305" max="2305" width="20.6640625" style="58" customWidth="1"/>
    <col min="2306" max="2306" width="20" style="58" customWidth="1"/>
    <col min="2307" max="2307" width="6.33203125" style="58" customWidth="1"/>
    <col min="2308" max="2309" width="14.5" style="58" bestFit="1" customWidth="1"/>
    <col min="2310" max="2310" width="11.6640625" style="58" customWidth="1"/>
    <col min="2311" max="2312" width="12.1640625" style="58" customWidth="1"/>
    <col min="2313" max="2313" width="12" style="58" customWidth="1"/>
    <col min="2314" max="2314" width="11.83203125" style="58" customWidth="1"/>
    <col min="2315" max="2315" width="9.1640625" style="58"/>
    <col min="2316" max="2322" width="9.5" style="58" bestFit="1" customWidth="1"/>
    <col min="2323" max="2323" width="9.83203125" style="58" bestFit="1" customWidth="1"/>
    <col min="2324" max="2560" width="9.1640625" style="58"/>
    <col min="2561" max="2561" width="20.6640625" style="58" customWidth="1"/>
    <col min="2562" max="2562" width="20" style="58" customWidth="1"/>
    <col min="2563" max="2563" width="6.33203125" style="58" customWidth="1"/>
    <col min="2564" max="2565" width="14.5" style="58" bestFit="1" customWidth="1"/>
    <col min="2566" max="2566" width="11.6640625" style="58" customWidth="1"/>
    <col min="2567" max="2568" width="12.1640625" style="58" customWidth="1"/>
    <col min="2569" max="2569" width="12" style="58" customWidth="1"/>
    <col min="2570" max="2570" width="11.83203125" style="58" customWidth="1"/>
    <col min="2571" max="2571" width="9.1640625" style="58"/>
    <col min="2572" max="2578" width="9.5" style="58" bestFit="1" customWidth="1"/>
    <col min="2579" max="2579" width="9.83203125" style="58" bestFit="1" customWidth="1"/>
    <col min="2580" max="2816" width="9.1640625" style="58"/>
    <col min="2817" max="2817" width="20.6640625" style="58" customWidth="1"/>
    <col min="2818" max="2818" width="20" style="58" customWidth="1"/>
    <col min="2819" max="2819" width="6.33203125" style="58" customWidth="1"/>
    <col min="2820" max="2821" width="14.5" style="58" bestFit="1" customWidth="1"/>
    <col min="2822" max="2822" width="11.6640625" style="58" customWidth="1"/>
    <col min="2823" max="2824" width="12.1640625" style="58" customWidth="1"/>
    <col min="2825" max="2825" width="12" style="58" customWidth="1"/>
    <col min="2826" max="2826" width="11.83203125" style="58" customWidth="1"/>
    <col min="2827" max="2827" width="9.1640625" style="58"/>
    <col min="2828" max="2834" width="9.5" style="58" bestFit="1" customWidth="1"/>
    <col min="2835" max="2835" width="9.83203125" style="58" bestFit="1" customWidth="1"/>
    <col min="2836" max="3072" width="9.1640625" style="58"/>
    <col min="3073" max="3073" width="20.6640625" style="58" customWidth="1"/>
    <col min="3074" max="3074" width="20" style="58" customWidth="1"/>
    <col min="3075" max="3075" width="6.33203125" style="58" customWidth="1"/>
    <col min="3076" max="3077" width="14.5" style="58" bestFit="1" customWidth="1"/>
    <col min="3078" max="3078" width="11.6640625" style="58" customWidth="1"/>
    <col min="3079" max="3080" width="12.1640625" style="58" customWidth="1"/>
    <col min="3081" max="3081" width="12" style="58" customWidth="1"/>
    <col min="3082" max="3082" width="11.83203125" style="58" customWidth="1"/>
    <col min="3083" max="3083" width="9.1640625" style="58"/>
    <col min="3084" max="3090" width="9.5" style="58" bestFit="1" customWidth="1"/>
    <col min="3091" max="3091" width="9.83203125" style="58" bestFit="1" customWidth="1"/>
    <col min="3092" max="3328" width="9.1640625" style="58"/>
    <col min="3329" max="3329" width="20.6640625" style="58" customWidth="1"/>
    <col min="3330" max="3330" width="20" style="58" customWidth="1"/>
    <col min="3331" max="3331" width="6.33203125" style="58" customWidth="1"/>
    <col min="3332" max="3333" width="14.5" style="58" bestFit="1" customWidth="1"/>
    <col min="3334" max="3334" width="11.6640625" style="58" customWidth="1"/>
    <col min="3335" max="3336" width="12.1640625" style="58" customWidth="1"/>
    <col min="3337" max="3337" width="12" style="58" customWidth="1"/>
    <col min="3338" max="3338" width="11.83203125" style="58" customWidth="1"/>
    <col min="3339" max="3339" width="9.1640625" style="58"/>
    <col min="3340" max="3346" width="9.5" style="58" bestFit="1" customWidth="1"/>
    <col min="3347" max="3347" width="9.83203125" style="58" bestFit="1" customWidth="1"/>
    <col min="3348" max="3584" width="9.1640625" style="58"/>
    <col min="3585" max="3585" width="20.6640625" style="58" customWidth="1"/>
    <col min="3586" max="3586" width="20" style="58" customWidth="1"/>
    <col min="3587" max="3587" width="6.33203125" style="58" customWidth="1"/>
    <col min="3588" max="3589" width="14.5" style="58" bestFit="1" customWidth="1"/>
    <col min="3590" max="3590" width="11.6640625" style="58" customWidth="1"/>
    <col min="3591" max="3592" width="12.1640625" style="58" customWidth="1"/>
    <col min="3593" max="3593" width="12" style="58" customWidth="1"/>
    <col min="3594" max="3594" width="11.83203125" style="58" customWidth="1"/>
    <col min="3595" max="3595" width="9.1640625" style="58"/>
    <col min="3596" max="3602" width="9.5" style="58" bestFit="1" customWidth="1"/>
    <col min="3603" max="3603" width="9.83203125" style="58" bestFit="1" customWidth="1"/>
    <col min="3604" max="3840" width="9.1640625" style="58"/>
    <col min="3841" max="3841" width="20.6640625" style="58" customWidth="1"/>
    <col min="3842" max="3842" width="20" style="58" customWidth="1"/>
    <col min="3843" max="3843" width="6.33203125" style="58" customWidth="1"/>
    <col min="3844" max="3845" width="14.5" style="58" bestFit="1" customWidth="1"/>
    <col min="3846" max="3846" width="11.6640625" style="58" customWidth="1"/>
    <col min="3847" max="3848" width="12.1640625" style="58" customWidth="1"/>
    <col min="3849" max="3849" width="12" style="58" customWidth="1"/>
    <col min="3850" max="3850" width="11.83203125" style="58" customWidth="1"/>
    <col min="3851" max="3851" width="9.1640625" style="58"/>
    <col min="3852" max="3858" width="9.5" style="58" bestFit="1" customWidth="1"/>
    <col min="3859" max="3859" width="9.83203125" style="58" bestFit="1" customWidth="1"/>
    <col min="3860" max="4096" width="9.1640625" style="58"/>
    <col min="4097" max="4097" width="20.6640625" style="58" customWidth="1"/>
    <col min="4098" max="4098" width="20" style="58" customWidth="1"/>
    <col min="4099" max="4099" width="6.33203125" style="58" customWidth="1"/>
    <col min="4100" max="4101" width="14.5" style="58" bestFit="1" customWidth="1"/>
    <col min="4102" max="4102" width="11.6640625" style="58" customWidth="1"/>
    <col min="4103" max="4104" width="12.1640625" style="58" customWidth="1"/>
    <col min="4105" max="4105" width="12" style="58" customWidth="1"/>
    <col min="4106" max="4106" width="11.83203125" style="58" customWidth="1"/>
    <col min="4107" max="4107" width="9.1640625" style="58"/>
    <col min="4108" max="4114" width="9.5" style="58" bestFit="1" customWidth="1"/>
    <col min="4115" max="4115" width="9.83203125" style="58" bestFit="1" customWidth="1"/>
    <col min="4116" max="4352" width="9.1640625" style="58"/>
    <col min="4353" max="4353" width="20.6640625" style="58" customWidth="1"/>
    <col min="4354" max="4354" width="20" style="58" customWidth="1"/>
    <col min="4355" max="4355" width="6.33203125" style="58" customWidth="1"/>
    <col min="4356" max="4357" width="14.5" style="58" bestFit="1" customWidth="1"/>
    <col min="4358" max="4358" width="11.6640625" style="58" customWidth="1"/>
    <col min="4359" max="4360" width="12.1640625" style="58" customWidth="1"/>
    <col min="4361" max="4361" width="12" style="58" customWidth="1"/>
    <col min="4362" max="4362" width="11.83203125" style="58" customWidth="1"/>
    <col min="4363" max="4363" width="9.1640625" style="58"/>
    <col min="4364" max="4370" width="9.5" style="58" bestFit="1" customWidth="1"/>
    <col min="4371" max="4371" width="9.83203125" style="58" bestFit="1" customWidth="1"/>
    <col min="4372" max="4608" width="9.1640625" style="58"/>
    <col min="4609" max="4609" width="20.6640625" style="58" customWidth="1"/>
    <col min="4610" max="4610" width="20" style="58" customWidth="1"/>
    <col min="4611" max="4611" width="6.33203125" style="58" customWidth="1"/>
    <col min="4612" max="4613" width="14.5" style="58" bestFit="1" customWidth="1"/>
    <col min="4614" max="4614" width="11.6640625" style="58" customWidth="1"/>
    <col min="4615" max="4616" width="12.1640625" style="58" customWidth="1"/>
    <col min="4617" max="4617" width="12" style="58" customWidth="1"/>
    <col min="4618" max="4618" width="11.83203125" style="58" customWidth="1"/>
    <col min="4619" max="4619" width="9.1640625" style="58"/>
    <col min="4620" max="4626" width="9.5" style="58" bestFit="1" customWidth="1"/>
    <col min="4627" max="4627" width="9.83203125" style="58" bestFit="1" customWidth="1"/>
    <col min="4628" max="4864" width="9.1640625" style="58"/>
    <col min="4865" max="4865" width="20.6640625" style="58" customWidth="1"/>
    <col min="4866" max="4866" width="20" style="58" customWidth="1"/>
    <col min="4867" max="4867" width="6.33203125" style="58" customWidth="1"/>
    <col min="4868" max="4869" width="14.5" style="58" bestFit="1" customWidth="1"/>
    <col min="4870" max="4870" width="11.6640625" style="58" customWidth="1"/>
    <col min="4871" max="4872" width="12.1640625" style="58" customWidth="1"/>
    <col min="4873" max="4873" width="12" style="58" customWidth="1"/>
    <col min="4874" max="4874" width="11.83203125" style="58" customWidth="1"/>
    <col min="4875" max="4875" width="9.1640625" style="58"/>
    <col min="4876" max="4882" width="9.5" style="58" bestFit="1" customWidth="1"/>
    <col min="4883" max="4883" width="9.83203125" style="58" bestFit="1" customWidth="1"/>
    <col min="4884" max="5120" width="9.1640625" style="58"/>
    <col min="5121" max="5121" width="20.6640625" style="58" customWidth="1"/>
    <col min="5122" max="5122" width="20" style="58" customWidth="1"/>
    <col min="5123" max="5123" width="6.33203125" style="58" customWidth="1"/>
    <col min="5124" max="5125" width="14.5" style="58" bestFit="1" customWidth="1"/>
    <col min="5126" max="5126" width="11.6640625" style="58" customWidth="1"/>
    <col min="5127" max="5128" width="12.1640625" style="58" customWidth="1"/>
    <col min="5129" max="5129" width="12" style="58" customWidth="1"/>
    <col min="5130" max="5130" width="11.83203125" style="58" customWidth="1"/>
    <col min="5131" max="5131" width="9.1640625" style="58"/>
    <col min="5132" max="5138" width="9.5" style="58" bestFit="1" customWidth="1"/>
    <col min="5139" max="5139" width="9.83203125" style="58" bestFit="1" customWidth="1"/>
    <col min="5140" max="5376" width="9.1640625" style="58"/>
    <col min="5377" max="5377" width="20.6640625" style="58" customWidth="1"/>
    <col min="5378" max="5378" width="20" style="58" customWidth="1"/>
    <col min="5379" max="5379" width="6.33203125" style="58" customWidth="1"/>
    <col min="5380" max="5381" width="14.5" style="58" bestFit="1" customWidth="1"/>
    <col min="5382" max="5382" width="11.6640625" style="58" customWidth="1"/>
    <col min="5383" max="5384" width="12.1640625" style="58" customWidth="1"/>
    <col min="5385" max="5385" width="12" style="58" customWidth="1"/>
    <col min="5386" max="5386" width="11.83203125" style="58" customWidth="1"/>
    <col min="5387" max="5387" width="9.1640625" style="58"/>
    <col min="5388" max="5394" width="9.5" style="58" bestFit="1" customWidth="1"/>
    <col min="5395" max="5395" width="9.83203125" style="58" bestFit="1" customWidth="1"/>
    <col min="5396" max="5632" width="9.1640625" style="58"/>
    <col min="5633" max="5633" width="20.6640625" style="58" customWidth="1"/>
    <col min="5634" max="5634" width="20" style="58" customWidth="1"/>
    <col min="5635" max="5635" width="6.33203125" style="58" customWidth="1"/>
    <col min="5636" max="5637" width="14.5" style="58" bestFit="1" customWidth="1"/>
    <col min="5638" max="5638" width="11.6640625" style="58" customWidth="1"/>
    <col min="5639" max="5640" width="12.1640625" style="58" customWidth="1"/>
    <col min="5641" max="5641" width="12" style="58" customWidth="1"/>
    <col min="5642" max="5642" width="11.83203125" style="58" customWidth="1"/>
    <col min="5643" max="5643" width="9.1640625" style="58"/>
    <col min="5644" max="5650" width="9.5" style="58" bestFit="1" customWidth="1"/>
    <col min="5651" max="5651" width="9.83203125" style="58" bestFit="1" customWidth="1"/>
    <col min="5652" max="5888" width="9.1640625" style="58"/>
    <col min="5889" max="5889" width="20.6640625" style="58" customWidth="1"/>
    <col min="5890" max="5890" width="20" style="58" customWidth="1"/>
    <col min="5891" max="5891" width="6.33203125" style="58" customWidth="1"/>
    <col min="5892" max="5893" width="14.5" style="58" bestFit="1" customWidth="1"/>
    <col min="5894" max="5894" width="11.6640625" style="58" customWidth="1"/>
    <col min="5895" max="5896" width="12.1640625" style="58" customWidth="1"/>
    <col min="5897" max="5897" width="12" style="58" customWidth="1"/>
    <col min="5898" max="5898" width="11.83203125" style="58" customWidth="1"/>
    <col min="5899" max="5899" width="9.1640625" style="58"/>
    <col min="5900" max="5906" width="9.5" style="58" bestFit="1" customWidth="1"/>
    <col min="5907" max="5907" width="9.83203125" style="58" bestFit="1" customWidth="1"/>
    <col min="5908" max="6144" width="9.1640625" style="58"/>
    <col min="6145" max="6145" width="20.6640625" style="58" customWidth="1"/>
    <col min="6146" max="6146" width="20" style="58" customWidth="1"/>
    <col min="6147" max="6147" width="6.33203125" style="58" customWidth="1"/>
    <col min="6148" max="6149" width="14.5" style="58" bestFit="1" customWidth="1"/>
    <col min="6150" max="6150" width="11.6640625" style="58" customWidth="1"/>
    <col min="6151" max="6152" width="12.1640625" style="58" customWidth="1"/>
    <col min="6153" max="6153" width="12" style="58" customWidth="1"/>
    <col min="6154" max="6154" width="11.83203125" style="58" customWidth="1"/>
    <col min="6155" max="6155" width="9.1640625" style="58"/>
    <col min="6156" max="6162" width="9.5" style="58" bestFit="1" customWidth="1"/>
    <col min="6163" max="6163" width="9.83203125" style="58" bestFit="1" customWidth="1"/>
    <col min="6164" max="6400" width="9.1640625" style="58"/>
    <col min="6401" max="6401" width="20.6640625" style="58" customWidth="1"/>
    <col min="6402" max="6402" width="20" style="58" customWidth="1"/>
    <col min="6403" max="6403" width="6.33203125" style="58" customWidth="1"/>
    <col min="6404" max="6405" width="14.5" style="58" bestFit="1" customWidth="1"/>
    <col min="6406" max="6406" width="11.6640625" style="58" customWidth="1"/>
    <col min="6407" max="6408" width="12.1640625" style="58" customWidth="1"/>
    <col min="6409" max="6409" width="12" style="58" customWidth="1"/>
    <col min="6410" max="6410" width="11.83203125" style="58" customWidth="1"/>
    <col min="6411" max="6411" width="9.1640625" style="58"/>
    <col min="6412" max="6418" width="9.5" style="58" bestFit="1" customWidth="1"/>
    <col min="6419" max="6419" width="9.83203125" style="58" bestFit="1" customWidth="1"/>
    <col min="6420" max="6656" width="9.1640625" style="58"/>
    <col min="6657" max="6657" width="20.6640625" style="58" customWidth="1"/>
    <col min="6658" max="6658" width="20" style="58" customWidth="1"/>
    <col min="6659" max="6659" width="6.33203125" style="58" customWidth="1"/>
    <col min="6660" max="6661" width="14.5" style="58" bestFit="1" customWidth="1"/>
    <col min="6662" max="6662" width="11.6640625" style="58" customWidth="1"/>
    <col min="6663" max="6664" width="12.1640625" style="58" customWidth="1"/>
    <col min="6665" max="6665" width="12" style="58" customWidth="1"/>
    <col min="6666" max="6666" width="11.83203125" style="58" customWidth="1"/>
    <col min="6667" max="6667" width="9.1640625" style="58"/>
    <col min="6668" max="6674" width="9.5" style="58" bestFit="1" customWidth="1"/>
    <col min="6675" max="6675" width="9.83203125" style="58" bestFit="1" customWidth="1"/>
    <col min="6676" max="6912" width="9.1640625" style="58"/>
    <col min="6913" max="6913" width="20.6640625" style="58" customWidth="1"/>
    <col min="6914" max="6914" width="20" style="58" customWidth="1"/>
    <col min="6915" max="6915" width="6.33203125" style="58" customWidth="1"/>
    <col min="6916" max="6917" width="14.5" style="58" bestFit="1" customWidth="1"/>
    <col min="6918" max="6918" width="11.6640625" style="58" customWidth="1"/>
    <col min="6919" max="6920" width="12.1640625" style="58" customWidth="1"/>
    <col min="6921" max="6921" width="12" style="58" customWidth="1"/>
    <col min="6922" max="6922" width="11.83203125" style="58" customWidth="1"/>
    <col min="6923" max="6923" width="9.1640625" style="58"/>
    <col min="6924" max="6930" width="9.5" style="58" bestFit="1" customWidth="1"/>
    <col min="6931" max="6931" width="9.83203125" style="58" bestFit="1" customWidth="1"/>
    <col min="6932" max="7168" width="9.1640625" style="58"/>
    <col min="7169" max="7169" width="20.6640625" style="58" customWidth="1"/>
    <col min="7170" max="7170" width="20" style="58" customWidth="1"/>
    <col min="7171" max="7171" width="6.33203125" style="58" customWidth="1"/>
    <col min="7172" max="7173" width="14.5" style="58" bestFit="1" customWidth="1"/>
    <col min="7174" max="7174" width="11.6640625" style="58" customWidth="1"/>
    <col min="7175" max="7176" width="12.1640625" style="58" customWidth="1"/>
    <col min="7177" max="7177" width="12" style="58" customWidth="1"/>
    <col min="7178" max="7178" width="11.83203125" style="58" customWidth="1"/>
    <col min="7179" max="7179" width="9.1640625" style="58"/>
    <col min="7180" max="7186" width="9.5" style="58" bestFit="1" customWidth="1"/>
    <col min="7187" max="7187" width="9.83203125" style="58" bestFit="1" customWidth="1"/>
    <col min="7188" max="7424" width="9.1640625" style="58"/>
    <col min="7425" max="7425" width="20.6640625" style="58" customWidth="1"/>
    <col min="7426" max="7426" width="20" style="58" customWidth="1"/>
    <col min="7427" max="7427" width="6.33203125" style="58" customWidth="1"/>
    <col min="7428" max="7429" width="14.5" style="58" bestFit="1" customWidth="1"/>
    <col min="7430" max="7430" width="11.6640625" style="58" customWidth="1"/>
    <col min="7431" max="7432" width="12.1640625" style="58" customWidth="1"/>
    <col min="7433" max="7433" width="12" style="58" customWidth="1"/>
    <col min="7434" max="7434" width="11.83203125" style="58" customWidth="1"/>
    <col min="7435" max="7435" width="9.1640625" style="58"/>
    <col min="7436" max="7442" width="9.5" style="58" bestFit="1" customWidth="1"/>
    <col min="7443" max="7443" width="9.83203125" style="58" bestFit="1" customWidth="1"/>
    <col min="7444" max="7680" width="9.1640625" style="58"/>
    <col min="7681" max="7681" width="20.6640625" style="58" customWidth="1"/>
    <col min="7682" max="7682" width="20" style="58" customWidth="1"/>
    <col min="7683" max="7683" width="6.33203125" style="58" customWidth="1"/>
    <col min="7684" max="7685" width="14.5" style="58" bestFit="1" customWidth="1"/>
    <col min="7686" max="7686" width="11.6640625" style="58" customWidth="1"/>
    <col min="7687" max="7688" width="12.1640625" style="58" customWidth="1"/>
    <col min="7689" max="7689" width="12" style="58" customWidth="1"/>
    <col min="7690" max="7690" width="11.83203125" style="58" customWidth="1"/>
    <col min="7691" max="7691" width="9.1640625" style="58"/>
    <col min="7692" max="7698" width="9.5" style="58" bestFit="1" customWidth="1"/>
    <col min="7699" max="7699" width="9.83203125" style="58" bestFit="1" customWidth="1"/>
    <col min="7700" max="7936" width="9.1640625" style="58"/>
    <col min="7937" max="7937" width="20.6640625" style="58" customWidth="1"/>
    <col min="7938" max="7938" width="20" style="58" customWidth="1"/>
    <col min="7939" max="7939" width="6.33203125" style="58" customWidth="1"/>
    <col min="7940" max="7941" width="14.5" style="58" bestFit="1" customWidth="1"/>
    <col min="7942" max="7942" width="11.6640625" style="58" customWidth="1"/>
    <col min="7943" max="7944" width="12.1640625" style="58" customWidth="1"/>
    <col min="7945" max="7945" width="12" style="58" customWidth="1"/>
    <col min="7946" max="7946" width="11.83203125" style="58" customWidth="1"/>
    <col min="7947" max="7947" width="9.1640625" style="58"/>
    <col min="7948" max="7954" width="9.5" style="58" bestFit="1" customWidth="1"/>
    <col min="7955" max="7955" width="9.83203125" style="58" bestFit="1" customWidth="1"/>
    <col min="7956" max="8192" width="9.1640625" style="58"/>
    <col min="8193" max="8193" width="20.6640625" style="58" customWidth="1"/>
    <col min="8194" max="8194" width="20" style="58" customWidth="1"/>
    <col min="8195" max="8195" width="6.33203125" style="58" customWidth="1"/>
    <col min="8196" max="8197" width="14.5" style="58" bestFit="1" customWidth="1"/>
    <col min="8198" max="8198" width="11.6640625" style="58" customWidth="1"/>
    <col min="8199" max="8200" width="12.1640625" style="58" customWidth="1"/>
    <col min="8201" max="8201" width="12" style="58" customWidth="1"/>
    <col min="8202" max="8202" width="11.83203125" style="58" customWidth="1"/>
    <col min="8203" max="8203" width="9.1640625" style="58"/>
    <col min="8204" max="8210" width="9.5" style="58" bestFit="1" customWidth="1"/>
    <col min="8211" max="8211" width="9.83203125" style="58" bestFit="1" customWidth="1"/>
    <col min="8212" max="8448" width="9.1640625" style="58"/>
    <col min="8449" max="8449" width="20.6640625" style="58" customWidth="1"/>
    <col min="8450" max="8450" width="20" style="58" customWidth="1"/>
    <col min="8451" max="8451" width="6.33203125" style="58" customWidth="1"/>
    <col min="8452" max="8453" width="14.5" style="58" bestFit="1" customWidth="1"/>
    <col min="8454" max="8454" width="11.6640625" style="58" customWidth="1"/>
    <col min="8455" max="8456" width="12.1640625" style="58" customWidth="1"/>
    <col min="8457" max="8457" width="12" style="58" customWidth="1"/>
    <col min="8458" max="8458" width="11.83203125" style="58" customWidth="1"/>
    <col min="8459" max="8459" width="9.1640625" style="58"/>
    <col min="8460" max="8466" width="9.5" style="58" bestFit="1" customWidth="1"/>
    <col min="8467" max="8467" width="9.83203125" style="58" bestFit="1" customWidth="1"/>
    <col min="8468" max="8704" width="9.1640625" style="58"/>
    <col min="8705" max="8705" width="20.6640625" style="58" customWidth="1"/>
    <col min="8706" max="8706" width="20" style="58" customWidth="1"/>
    <col min="8707" max="8707" width="6.33203125" style="58" customWidth="1"/>
    <col min="8708" max="8709" width="14.5" style="58" bestFit="1" customWidth="1"/>
    <col min="8710" max="8710" width="11.6640625" style="58" customWidth="1"/>
    <col min="8711" max="8712" width="12.1640625" style="58" customWidth="1"/>
    <col min="8713" max="8713" width="12" style="58" customWidth="1"/>
    <col min="8714" max="8714" width="11.83203125" style="58" customWidth="1"/>
    <col min="8715" max="8715" width="9.1640625" style="58"/>
    <col min="8716" max="8722" width="9.5" style="58" bestFit="1" customWidth="1"/>
    <col min="8723" max="8723" width="9.83203125" style="58" bestFit="1" customWidth="1"/>
    <col min="8724" max="8960" width="9.1640625" style="58"/>
    <col min="8961" max="8961" width="20.6640625" style="58" customWidth="1"/>
    <col min="8962" max="8962" width="20" style="58" customWidth="1"/>
    <col min="8963" max="8963" width="6.33203125" style="58" customWidth="1"/>
    <col min="8964" max="8965" width="14.5" style="58" bestFit="1" customWidth="1"/>
    <col min="8966" max="8966" width="11.6640625" style="58" customWidth="1"/>
    <col min="8967" max="8968" width="12.1640625" style="58" customWidth="1"/>
    <col min="8969" max="8969" width="12" style="58" customWidth="1"/>
    <col min="8970" max="8970" width="11.83203125" style="58" customWidth="1"/>
    <col min="8971" max="8971" width="9.1640625" style="58"/>
    <col min="8972" max="8978" width="9.5" style="58" bestFit="1" customWidth="1"/>
    <col min="8979" max="8979" width="9.83203125" style="58" bestFit="1" customWidth="1"/>
    <col min="8980" max="9216" width="9.1640625" style="58"/>
    <col min="9217" max="9217" width="20.6640625" style="58" customWidth="1"/>
    <col min="9218" max="9218" width="20" style="58" customWidth="1"/>
    <col min="9219" max="9219" width="6.33203125" style="58" customWidth="1"/>
    <col min="9220" max="9221" width="14.5" style="58" bestFit="1" customWidth="1"/>
    <col min="9222" max="9222" width="11.6640625" style="58" customWidth="1"/>
    <col min="9223" max="9224" width="12.1640625" style="58" customWidth="1"/>
    <col min="9225" max="9225" width="12" style="58" customWidth="1"/>
    <col min="9226" max="9226" width="11.83203125" style="58" customWidth="1"/>
    <col min="9227" max="9227" width="9.1640625" style="58"/>
    <col min="9228" max="9234" width="9.5" style="58" bestFit="1" customWidth="1"/>
    <col min="9235" max="9235" width="9.83203125" style="58" bestFit="1" customWidth="1"/>
    <col min="9236" max="9472" width="9.1640625" style="58"/>
    <col min="9473" max="9473" width="20.6640625" style="58" customWidth="1"/>
    <col min="9474" max="9474" width="20" style="58" customWidth="1"/>
    <col min="9475" max="9475" width="6.33203125" style="58" customWidth="1"/>
    <col min="9476" max="9477" width="14.5" style="58" bestFit="1" customWidth="1"/>
    <col min="9478" max="9478" width="11.6640625" style="58" customWidth="1"/>
    <col min="9479" max="9480" width="12.1640625" style="58" customWidth="1"/>
    <col min="9481" max="9481" width="12" style="58" customWidth="1"/>
    <col min="9482" max="9482" width="11.83203125" style="58" customWidth="1"/>
    <col min="9483" max="9483" width="9.1640625" style="58"/>
    <col min="9484" max="9490" width="9.5" style="58" bestFit="1" customWidth="1"/>
    <col min="9491" max="9491" width="9.83203125" style="58" bestFit="1" customWidth="1"/>
    <col min="9492" max="9728" width="9.1640625" style="58"/>
    <col min="9729" max="9729" width="20.6640625" style="58" customWidth="1"/>
    <col min="9730" max="9730" width="20" style="58" customWidth="1"/>
    <col min="9731" max="9731" width="6.33203125" style="58" customWidth="1"/>
    <col min="9732" max="9733" width="14.5" style="58" bestFit="1" customWidth="1"/>
    <col min="9734" max="9734" width="11.6640625" style="58" customWidth="1"/>
    <col min="9735" max="9736" width="12.1640625" style="58" customWidth="1"/>
    <col min="9737" max="9737" width="12" style="58" customWidth="1"/>
    <col min="9738" max="9738" width="11.83203125" style="58" customWidth="1"/>
    <col min="9739" max="9739" width="9.1640625" style="58"/>
    <col min="9740" max="9746" width="9.5" style="58" bestFit="1" customWidth="1"/>
    <col min="9747" max="9747" width="9.83203125" style="58" bestFit="1" customWidth="1"/>
    <col min="9748" max="9984" width="9.1640625" style="58"/>
    <col min="9985" max="9985" width="20.6640625" style="58" customWidth="1"/>
    <col min="9986" max="9986" width="20" style="58" customWidth="1"/>
    <col min="9987" max="9987" width="6.33203125" style="58" customWidth="1"/>
    <col min="9988" max="9989" width="14.5" style="58" bestFit="1" customWidth="1"/>
    <col min="9990" max="9990" width="11.6640625" style="58" customWidth="1"/>
    <col min="9991" max="9992" width="12.1640625" style="58" customWidth="1"/>
    <col min="9993" max="9993" width="12" style="58" customWidth="1"/>
    <col min="9994" max="9994" width="11.83203125" style="58" customWidth="1"/>
    <col min="9995" max="9995" width="9.1640625" style="58"/>
    <col min="9996" max="10002" width="9.5" style="58" bestFit="1" customWidth="1"/>
    <col min="10003" max="10003" width="9.83203125" style="58" bestFit="1" customWidth="1"/>
    <col min="10004" max="10240" width="9.1640625" style="58"/>
    <col min="10241" max="10241" width="20.6640625" style="58" customWidth="1"/>
    <col min="10242" max="10242" width="20" style="58" customWidth="1"/>
    <col min="10243" max="10243" width="6.33203125" style="58" customWidth="1"/>
    <col min="10244" max="10245" width="14.5" style="58" bestFit="1" customWidth="1"/>
    <col min="10246" max="10246" width="11.6640625" style="58" customWidth="1"/>
    <col min="10247" max="10248" width="12.1640625" style="58" customWidth="1"/>
    <col min="10249" max="10249" width="12" style="58" customWidth="1"/>
    <col min="10250" max="10250" width="11.83203125" style="58" customWidth="1"/>
    <col min="10251" max="10251" width="9.1640625" style="58"/>
    <col min="10252" max="10258" width="9.5" style="58" bestFit="1" customWidth="1"/>
    <col min="10259" max="10259" width="9.83203125" style="58" bestFit="1" customWidth="1"/>
    <col min="10260" max="10496" width="9.1640625" style="58"/>
    <col min="10497" max="10497" width="20.6640625" style="58" customWidth="1"/>
    <col min="10498" max="10498" width="20" style="58" customWidth="1"/>
    <col min="10499" max="10499" width="6.33203125" style="58" customWidth="1"/>
    <col min="10500" max="10501" width="14.5" style="58" bestFit="1" customWidth="1"/>
    <col min="10502" max="10502" width="11.6640625" style="58" customWidth="1"/>
    <col min="10503" max="10504" width="12.1640625" style="58" customWidth="1"/>
    <col min="10505" max="10505" width="12" style="58" customWidth="1"/>
    <col min="10506" max="10506" width="11.83203125" style="58" customWidth="1"/>
    <col min="10507" max="10507" width="9.1640625" style="58"/>
    <col min="10508" max="10514" width="9.5" style="58" bestFit="1" customWidth="1"/>
    <col min="10515" max="10515" width="9.83203125" style="58" bestFit="1" customWidth="1"/>
    <col min="10516" max="10752" width="9.1640625" style="58"/>
    <col min="10753" max="10753" width="20.6640625" style="58" customWidth="1"/>
    <col min="10754" max="10754" width="20" style="58" customWidth="1"/>
    <col min="10755" max="10755" width="6.33203125" style="58" customWidth="1"/>
    <col min="10756" max="10757" width="14.5" style="58" bestFit="1" customWidth="1"/>
    <col min="10758" max="10758" width="11.6640625" style="58" customWidth="1"/>
    <col min="10759" max="10760" width="12.1640625" style="58" customWidth="1"/>
    <col min="10761" max="10761" width="12" style="58" customWidth="1"/>
    <col min="10762" max="10762" width="11.83203125" style="58" customWidth="1"/>
    <col min="10763" max="10763" width="9.1640625" style="58"/>
    <col min="10764" max="10770" width="9.5" style="58" bestFit="1" customWidth="1"/>
    <col min="10771" max="10771" width="9.83203125" style="58" bestFit="1" customWidth="1"/>
    <col min="10772" max="11008" width="9.1640625" style="58"/>
    <col min="11009" max="11009" width="20.6640625" style="58" customWidth="1"/>
    <col min="11010" max="11010" width="20" style="58" customWidth="1"/>
    <col min="11011" max="11011" width="6.33203125" style="58" customWidth="1"/>
    <col min="11012" max="11013" width="14.5" style="58" bestFit="1" customWidth="1"/>
    <col min="11014" max="11014" width="11.6640625" style="58" customWidth="1"/>
    <col min="11015" max="11016" width="12.1640625" style="58" customWidth="1"/>
    <col min="11017" max="11017" width="12" style="58" customWidth="1"/>
    <col min="11018" max="11018" width="11.83203125" style="58" customWidth="1"/>
    <col min="11019" max="11019" width="9.1640625" style="58"/>
    <col min="11020" max="11026" width="9.5" style="58" bestFit="1" customWidth="1"/>
    <col min="11027" max="11027" width="9.83203125" style="58" bestFit="1" customWidth="1"/>
    <col min="11028" max="11264" width="9.1640625" style="58"/>
    <col min="11265" max="11265" width="20.6640625" style="58" customWidth="1"/>
    <col min="11266" max="11266" width="20" style="58" customWidth="1"/>
    <col min="11267" max="11267" width="6.33203125" style="58" customWidth="1"/>
    <col min="11268" max="11269" width="14.5" style="58" bestFit="1" customWidth="1"/>
    <col min="11270" max="11270" width="11.6640625" style="58" customWidth="1"/>
    <col min="11271" max="11272" width="12.1640625" style="58" customWidth="1"/>
    <col min="11273" max="11273" width="12" style="58" customWidth="1"/>
    <col min="11274" max="11274" width="11.83203125" style="58" customWidth="1"/>
    <col min="11275" max="11275" width="9.1640625" style="58"/>
    <col min="11276" max="11282" width="9.5" style="58" bestFit="1" customWidth="1"/>
    <col min="11283" max="11283" width="9.83203125" style="58" bestFit="1" customWidth="1"/>
    <col min="11284" max="11520" width="9.1640625" style="58"/>
    <col min="11521" max="11521" width="20.6640625" style="58" customWidth="1"/>
    <col min="11522" max="11522" width="20" style="58" customWidth="1"/>
    <col min="11523" max="11523" width="6.33203125" style="58" customWidth="1"/>
    <col min="11524" max="11525" width="14.5" style="58" bestFit="1" customWidth="1"/>
    <col min="11526" max="11526" width="11.6640625" style="58" customWidth="1"/>
    <col min="11527" max="11528" width="12.1640625" style="58" customWidth="1"/>
    <col min="11529" max="11529" width="12" style="58" customWidth="1"/>
    <col min="11530" max="11530" width="11.83203125" style="58" customWidth="1"/>
    <col min="11531" max="11531" width="9.1640625" style="58"/>
    <col min="11532" max="11538" width="9.5" style="58" bestFit="1" customWidth="1"/>
    <col min="11539" max="11539" width="9.83203125" style="58" bestFit="1" customWidth="1"/>
    <col min="11540" max="11776" width="9.1640625" style="58"/>
    <col min="11777" max="11777" width="20.6640625" style="58" customWidth="1"/>
    <col min="11778" max="11778" width="20" style="58" customWidth="1"/>
    <col min="11779" max="11779" width="6.33203125" style="58" customWidth="1"/>
    <col min="11780" max="11781" width="14.5" style="58" bestFit="1" customWidth="1"/>
    <col min="11782" max="11782" width="11.6640625" style="58" customWidth="1"/>
    <col min="11783" max="11784" width="12.1640625" style="58" customWidth="1"/>
    <col min="11785" max="11785" width="12" style="58" customWidth="1"/>
    <col min="11786" max="11786" width="11.83203125" style="58" customWidth="1"/>
    <col min="11787" max="11787" width="9.1640625" style="58"/>
    <col min="11788" max="11794" width="9.5" style="58" bestFit="1" customWidth="1"/>
    <col min="11795" max="11795" width="9.83203125" style="58" bestFit="1" customWidth="1"/>
    <col min="11796" max="12032" width="9.1640625" style="58"/>
    <col min="12033" max="12033" width="20.6640625" style="58" customWidth="1"/>
    <col min="12034" max="12034" width="20" style="58" customWidth="1"/>
    <col min="12035" max="12035" width="6.33203125" style="58" customWidth="1"/>
    <col min="12036" max="12037" width="14.5" style="58" bestFit="1" customWidth="1"/>
    <col min="12038" max="12038" width="11.6640625" style="58" customWidth="1"/>
    <col min="12039" max="12040" width="12.1640625" style="58" customWidth="1"/>
    <col min="12041" max="12041" width="12" style="58" customWidth="1"/>
    <col min="12042" max="12042" width="11.83203125" style="58" customWidth="1"/>
    <col min="12043" max="12043" width="9.1640625" style="58"/>
    <col min="12044" max="12050" width="9.5" style="58" bestFit="1" customWidth="1"/>
    <col min="12051" max="12051" width="9.83203125" style="58" bestFit="1" customWidth="1"/>
    <col min="12052" max="12288" width="9.1640625" style="58"/>
    <col min="12289" max="12289" width="20.6640625" style="58" customWidth="1"/>
    <col min="12290" max="12290" width="20" style="58" customWidth="1"/>
    <col min="12291" max="12291" width="6.33203125" style="58" customWidth="1"/>
    <col min="12292" max="12293" width="14.5" style="58" bestFit="1" customWidth="1"/>
    <col min="12294" max="12294" width="11.6640625" style="58" customWidth="1"/>
    <col min="12295" max="12296" width="12.1640625" style="58" customWidth="1"/>
    <col min="12297" max="12297" width="12" style="58" customWidth="1"/>
    <col min="12298" max="12298" width="11.83203125" style="58" customWidth="1"/>
    <col min="12299" max="12299" width="9.1640625" style="58"/>
    <col min="12300" max="12306" width="9.5" style="58" bestFit="1" customWidth="1"/>
    <col min="12307" max="12307" width="9.83203125" style="58" bestFit="1" customWidth="1"/>
    <col min="12308" max="12544" width="9.1640625" style="58"/>
    <col min="12545" max="12545" width="20.6640625" style="58" customWidth="1"/>
    <col min="12546" max="12546" width="20" style="58" customWidth="1"/>
    <col min="12547" max="12547" width="6.33203125" style="58" customWidth="1"/>
    <col min="12548" max="12549" width="14.5" style="58" bestFit="1" customWidth="1"/>
    <col min="12550" max="12550" width="11.6640625" style="58" customWidth="1"/>
    <col min="12551" max="12552" width="12.1640625" style="58" customWidth="1"/>
    <col min="12553" max="12553" width="12" style="58" customWidth="1"/>
    <col min="12554" max="12554" width="11.83203125" style="58" customWidth="1"/>
    <col min="12555" max="12555" width="9.1640625" style="58"/>
    <col min="12556" max="12562" width="9.5" style="58" bestFit="1" customWidth="1"/>
    <col min="12563" max="12563" width="9.83203125" style="58" bestFit="1" customWidth="1"/>
    <col min="12564" max="12800" width="9.1640625" style="58"/>
    <col min="12801" max="12801" width="20.6640625" style="58" customWidth="1"/>
    <col min="12802" max="12802" width="20" style="58" customWidth="1"/>
    <col min="12803" max="12803" width="6.33203125" style="58" customWidth="1"/>
    <col min="12804" max="12805" width="14.5" style="58" bestFit="1" customWidth="1"/>
    <col min="12806" max="12806" width="11.6640625" style="58" customWidth="1"/>
    <col min="12807" max="12808" width="12.1640625" style="58" customWidth="1"/>
    <col min="12809" max="12809" width="12" style="58" customWidth="1"/>
    <col min="12810" max="12810" width="11.83203125" style="58" customWidth="1"/>
    <col min="12811" max="12811" width="9.1640625" style="58"/>
    <col min="12812" max="12818" width="9.5" style="58" bestFit="1" customWidth="1"/>
    <col min="12819" max="12819" width="9.83203125" style="58" bestFit="1" customWidth="1"/>
    <col min="12820" max="13056" width="9.1640625" style="58"/>
    <col min="13057" max="13057" width="20.6640625" style="58" customWidth="1"/>
    <col min="13058" max="13058" width="20" style="58" customWidth="1"/>
    <col min="13059" max="13059" width="6.33203125" style="58" customWidth="1"/>
    <col min="13060" max="13061" width="14.5" style="58" bestFit="1" customWidth="1"/>
    <col min="13062" max="13062" width="11.6640625" style="58" customWidth="1"/>
    <col min="13063" max="13064" width="12.1640625" style="58" customWidth="1"/>
    <col min="13065" max="13065" width="12" style="58" customWidth="1"/>
    <col min="13066" max="13066" width="11.83203125" style="58" customWidth="1"/>
    <col min="13067" max="13067" width="9.1640625" style="58"/>
    <col min="13068" max="13074" width="9.5" style="58" bestFit="1" customWidth="1"/>
    <col min="13075" max="13075" width="9.83203125" style="58" bestFit="1" customWidth="1"/>
    <col min="13076" max="13312" width="9.1640625" style="58"/>
    <col min="13313" max="13313" width="20.6640625" style="58" customWidth="1"/>
    <col min="13314" max="13314" width="20" style="58" customWidth="1"/>
    <col min="13315" max="13315" width="6.33203125" style="58" customWidth="1"/>
    <col min="13316" max="13317" width="14.5" style="58" bestFit="1" customWidth="1"/>
    <col min="13318" max="13318" width="11.6640625" style="58" customWidth="1"/>
    <col min="13319" max="13320" width="12.1640625" style="58" customWidth="1"/>
    <col min="13321" max="13321" width="12" style="58" customWidth="1"/>
    <col min="13322" max="13322" width="11.83203125" style="58" customWidth="1"/>
    <col min="13323" max="13323" width="9.1640625" style="58"/>
    <col min="13324" max="13330" width="9.5" style="58" bestFit="1" customWidth="1"/>
    <col min="13331" max="13331" width="9.83203125" style="58" bestFit="1" customWidth="1"/>
    <col min="13332" max="13568" width="9.1640625" style="58"/>
    <col min="13569" max="13569" width="20.6640625" style="58" customWidth="1"/>
    <col min="13570" max="13570" width="20" style="58" customWidth="1"/>
    <col min="13571" max="13571" width="6.33203125" style="58" customWidth="1"/>
    <col min="13572" max="13573" width="14.5" style="58" bestFit="1" customWidth="1"/>
    <col min="13574" max="13574" width="11.6640625" style="58" customWidth="1"/>
    <col min="13575" max="13576" width="12.1640625" style="58" customWidth="1"/>
    <col min="13577" max="13577" width="12" style="58" customWidth="1"/>
    <col min="13578" max="13578" width="11.83203125" style="58" customWidth="1"/>
    <col min="13579" max="13579" width="9.1640625" style="58"/>
    <col min="13580" max="13586" width="9.5" style="58" bestFit="1" customWidth="1"/>
    <col min="13587" max="13587" width="9.83203125" style="58" bestFit="1" customWidth="1"/>
    <col min="13588" max="13824" width="9.1640625" style="58"/>
    <col min="13825" max="13825" width="20.6640625" style="58" customWidth="1"/>
    <col min="13826" max="13826" width="20" style="58" customWidth="1"/>
    <col min="13827" max="13827" width="6.33203125" style="58" customWidth="1"/>
    <col min="13828" max="13829" width="14.5" style="58" bestFit="1" customWidth="1"/>
    <col min="13830" max="13830" width="11.6640625" style="58" customWidth="1"/>
    <col min="13831" max="13832" width="12.1640625" style="58" customWidth="1"/>
    <col min="13833" max="13833" width="12" style="58" customWidth="1"/>
    <col min="13834" max="13834" width="11.83203125" style="58" customWidth="1"/>
    <col min="13835" max="13835" width="9.1640625" style="58"/>
    <col min="13836" max="13842" width="9.5" style="58" bestFit="1" customWidth="1"/>
    <col min="13843" max="13843" width="9.83203125" style="58" bestFit="1" customWidth="1"/>
    <col min="13844" max="14080" width="9.1640625" style="58"/>
    <col min="14081" max="14081" width="20.6640625" style="58" customWidth="1"/>
    <col min="14082" max="14082" width="20" style="58" customWidth="1"/>
    <col min="14083" max="14083" width="6.33203125" style="58" customWidth="1"/>
    <col min="14084" max="14085" width="14.5" style="58" bestFit="1" customWidth="1"/>
    <col min="14086" max="14086" width="11.6640625" style="58" customWidth="1"/>
    <col min="14087" max="14088" width="12.1640625" style="58" customWidth="1"/>
    <col min="14089" max="14089" width="12" style="58" customWidth="1"/>
    <col min="14090" max="14090" width="11.83203125" style="58" customWidth="1"/>
    <col min="14091" max="14091" width="9.1640625" style="58"/>
    <col min="14092" max="14098" width="9.5" style="58" bestFit="1" customWidth="1"/>
    <col min="14099" max="14099" width="9.83203125" style="58" bestFit="1" customWidth="1"/>
    <col min="14100" max="14336" width="9.1640625" style="58"/>
    <col min="14337" max="14337" width="20.6640625" style="58" customWidth="1"/>
    <col min="14338" max="14338" width="20" style="58" customWidth="1"/>
    <col min="14339" max="14339" width="6.33203125" style="58" customWidth="1"/>
    <col min="14340" max="14341" width="14.5" style="58" bestFit="1" customWidth="1"/>
    <col min="14342" max="14342" width="11.6640625" style="58" customWidth="1"/>
    <col min="14343" max="14344" width="12.1640625" style="58" customWidth="1"/>
    <col min="14345" max="14345" width="12" style="58" customWidth="1"/>
    <col min="14346" max="14346" width="11.83203125" style="58" customWidth="1"/>
    <col min="14347" max="14347" width="9.1640625" style="58"/>
    <col min="14348" max="14354" width="9.5" style="58" bestFit="1" customWidth="1"/>
    <col min="14355" max="14355" width="9.83203125" style="58" bestFit="1" customWidth="1"/>
    <col min="14356" max="14592" width="9.1640625" style="58"/>
    <col min="14593" max="14593" width="20.6640625" style="58" customWidth="1"/>
    <col min="14594" max="14594" width="20" style="58" customWidth="1"/>
    <col min="14595" max="14595" width="6.33203125" style="58" customWidth="1"/>
    <col min="14596" max="14597" width="14.5" style="58" bestFit="1" customWidth="1"/>
    <col min="14598" max="14598" width="11.6640625" style="58" customWidth="1"/>
    <col min="14599" max="14600" width="12.1640625" style="58" customWidth="1"/>
    <col min="14601" max="14601" width="12" style="58" customWidth="1"/>
    <col min="14602" max="14602" width="11.83203125" style="58" customWidth="1"/>
    <col min="14603" max="14603" width="9.1640625" style="58"/>
    <col min="14604" max="14610" width="9.5" style="58" bestFit="1" customWidth="1"/>
    <col min="14611" max="14611" width="9.83203125" style="58" bestFit="1" customWidth="1"/>
    <col min="14612" max="14848" width="9.1640625" style="58"/>
    <col min="14849" max="14849" width="20.6640625" style="58" customWidth="1"/>
    <col min="14850" max="14850" width="20" style="58" customWidth="1"/>
    <col min="14851" max="14851" width="6.33203125" style="58" customWidth="1"/>
    <col min="14852" max="14853" width="14.5" style="58" bestFit="1" customWidth="1"/>
    <col min="14854" max="14854" width="11.6640625" style="58" customWidth="1"/>
    <col min="14855" max="14856" width="12.1640625" style="58" customWidth="1"/>
    <col min="14857" max="14857" width="12" style="58" customWidth="1"/>
    <col min="14858" max="14858" width="11.83203125" style="58" customWidth="1"/>
    <col min="14859" max="14859" width="9.1640625" style="58"/>
    <col min="14860" max="14866" width="9.5" style="58" bestFit="1" customWidth="1"/>
    <col min="14867" max="14867" width="9.83203125" style="58" bestFit="1" customWidth="1"/>
    <col min="14868" max="15104" width="9.1640625" style="58"/>
    <col min="15105" max="15105" width="20.6640625" style="58" customWidth="1"/>
    <col min="15106" max="15106" width="20" style="58" customWidth="1"/>
    <col min="15107" max="15107" width="6.33203125" style="58" customWidth="1"/>
    <col min="15108" max="15109" width="14.5" style="58" bestFit="1" customWidth="1"/>
    <col min="15110" max="15110" width="11.6640625" style="58" customWidth="1"/>
    <col min="15111" max="15112" width="12.1640625" style="58" customWidth="1"/>
    <col min="15113" max="15113" width="12" style="58" customWidth="1"/>
    <col min="15114" max="15114" width="11.83203125" style="58" customWidth="1"/>
    <col min="15115" max="15115" width="9.1640625" style="58"/>
    <col min="15116" max="15122" width="9.5" style="58" bestFit="1" customWidth="1"/>
    <col min="15123" max="15123" width="9.83203125" style="58" bestFit="1" customWidth="1"/>
    <col min="15124" max="15360" width="9.1640625" style="58"/>
    <col min="15361" max="15361" width="20.6640625" style="58" customWidth="1"/>
    <col min="15362" max="15362" width="20" style="58" customWidth="1"/>
    <col min="15363" max="15363" width="6.33203125" style="58" customWidth="1"/>
    <col min="15364" max="15365" width="14.5" style="58" bestFit="1" customWidth="1"/>
    <col min="15366" max="15366" width="11.6640625" style="58" customWidth="1"/>
    <col min="15367" max="15368" width="12.1640625" style="58" customWidth="1"/>
    <col min="15369" max="15369" width="12" style="58" customWidth="1"/>
    <col min="15370" max="15370" width="11.83203125" style="58" customWidth="1"/>
    <col min="15371" max="15371" width="9.1640625" style="58"/>
    <col min="15372" max="15378" width="9.5" style="58" bestFit="1" customWidth="1"/>
    <col min="15379" max="15379" width="9.83203125" style="58" bestFit="1" customWidth="1"/>
    <col min="15380" max="15616" width="9.1640625" style="58"/>
    <col min="15617" max="15617" width="20.6640625" style="58" customWidth="1"/>
    <col min="15618" max="15618" width="20" style="58" customWidth="1"/>
    <col min="15619" max="15619" width="6.33203125" style="58" customWidth="1"/>
    <col min="15620" max="15621" width="14.5" style="58" bestFit="1" customWidth="1"/>
    <col min="15622" max="15622" width="11.6640625" style="58" customWidth="1"/>
    <col min="15623" max="15624" width="12.1640625" style="58" customWidth="1"/>
    <col min="15625" max="15625" width="12" style="58" customWidth="1"/>
    <col min="15626" max="15626" width="11.83203125" style="58" customWidth="1"/>
    <col min="15627" max="15627" width="9.1640625" style="58"/>
    <col min="15628" max="15634" width="9.5" style="58" bestFit="1" customWidth="1"/>
    <col min="15635" max="15635" width="9.83203125" style="58" bestFit="1" customWidth="1"/>
    <col min="15636" max="15872" width="9.1640625" style="58"/>
    <col min="15873" max="15873" width="20.6640625" style="58" customWidth="1"/>
    <col min="15874" max="15874" width="20" style="58" customWidth="1"/>
    <col min="15875" max="15875" width="6.33203125" style="58" customWidth="1"/>
    <col min="15876" max="15877" width="14.5" style="58" bestFit="1" customWidth="1"/>
    <col min="15878" max="15878" width="11.6640625" style="58" customWidth="1"/>
    <col min="15879" max="15880" width="12.1640625" style="58" customWidth="1"/>
    <col min="15881" max="15881" width="12" style="58" customWidth="1"/>
    <col min="15882" max="15882" width="11.83203125" style="58" customWidth="1"/>
    <col min="15883" max="15883" width="9.1640625" style="58"/>
    <col min="15884" max="15890" width="9.5" style="58" bestFit="1" customWidth="1"/>
    <col min="15891" max="15891" width="9.83203125" style="58" bestFit="1" customWidth="1"/>
    <col min="15892" max="16128" width="9.1640625" style="58"/>
    <col min="16129" max="16129" width="20.6640625" style="58" customWidth="1"/>
    <col min="16130" max="16130" width="20" style="58" customWidth="1"/>
    <col min="16131" max="16131" width="6.33203125" style="58" customWidth="1"/>
    <col min="16132" max="16133" width="14.5" style="58" bestFit="1" customWidth="1"/>
    <col min="16134" max="16134" width="11.6640625" style="58" customWidth="1"/>
    <col min="16135" max="16136" width="12.1640625" style="58" customWidth="1"/>
    <col min="16137" max="16137" width="12" style="58" customWidth="1"/>
    <col min="16138" max="16138" width="11.83203125" style="58" customWidth="1"/>
    <col min="16139" max="16139" width="9.1640625" style="58"/>
    <col min="16140" max="16146" width="9.5" style="58" bestFit="1" customWidth="1"/>
    <col min="16147" max="16147" width="9.83203125" style="58" bestFit="1" customWidth="1"/>
    <col min="16148" max="16384" width="9.1640625" style="58"/>
  </cols>
  <sheetData>
    <row r="1" spans="1:19" s="53" customFormat="1" ht="15" customHeight="1">
      <c r="A1" s="142" t="s">
        <v>79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9" s="53" customFormat="1" ht="15" customHeight="1">
      <c r="A2" s="142" t="s">
        <v>461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9" s="55" customFormat="1" ht="15" customHeight="1">
      <c r="A3" s="143" t="s">
        <v>351</v>
      </c>
      <c r="B3" s="143"/>
      <c r="C3" s="143"/>
      <c r="D3" s="143"/>
      <c r="E3" s="143"/>
      <c r="F3" s="143"/>
      <c r="G3" s="143"/>
      <c r="H3" s="143"/>
      <c r="I3" s="143"/>
      <c r="J3" s="143"/>
      <c r="K3" s="54"/>
      <c r="L3" s="54"/>
      <c r="M3" s="54"/>
    </row>
    <row r="4" spans="1:19" s="55" customFormat="1" ht="1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4"/>
      <c r="L4" s="54"/>
      <c r="M4" s="54"/>
    </row>
    <row r="5" spans="1:19">
      <c r="A5" s="57"/>
      <c r="D5" s="59" t="s">
        <v>185</v>
      </c>
      <c r="E5" s="59" t="s">
        <v>186</v>
      </c>
      <c r="F5" s="59" t="s">
        <v>187</v>
      </c>
      <c r="G5" s="59" t="s">
        <v>188</v>
      </c>
      <c r="H5" s="59" t="s">
        <v>189</v>
      </c>
      <c r="I5" s="59" t="s">
        <v>190</v>
      </c>
      <c r="J5" s="59" t="s">
        <v>191</v>
      </c>
    </row>
    <row r="6" spans="1:19">
      <c r="A6" s="57"/>
      <c r="D6" s="59"/>
      <c r="E6" s="59"/>
      <c r="F6" s="59"/>
      <c r="G6" s="59"/>
      <c r="H6" s="59"/>
      <c r="I6" s="59"/>
      <c r="J6" s="59"/>
    </row>
    <row r="7" spans="1:19" s="89" customFormat="1" ht="14">
      <c r="A7" s="43" t="s">
        <v>451</v>
      </c>
    </row>
    <row r="8" spans="1:19" s="90" customFormat="1" ht="14">
      <c r="A8" s="45" t="s">
        <v>452</v>
      </c>
      <c r="D8" s="91"/>
      <c r="E8" s="91"/>
      <c r="F8" s="91"/>
      <c r="G8" s="91"/>
      <c r="H8" s="91"/>
      <c r="I8" s="91"/>
      <c r="J8" s="91"/>
    </row>
    <row r="9" spans="1:19" s="90" customFormat="1" ht="14">
      <c r="A9" s="45" t="s">
        <v>453</v>
      </c>
      <c r="D9" s="92"/>
      <c r="E9" s="92"/>
      <c r="F9" s="92"/>
      <c r="G9" s="92"/>
      <c r="H9" s="92"/>
      <c r="I9" s="92"/>
      <c r="J9" s="92"/>
    </row>
    <row r="10" spans="1:19">
      <c r="A10" s="41"/>
      <c r="D10" s="63"/>
      <c r="E10" s="63"/>
      <c r="F10" s="63"/>
      <c r="G10" s="63"/>
      <c r="H10" s="63"/>
      <c r="I10" s="63"/>
      <c r="J10" s="63"/>
    </row>
    <row r="11" spans="1:19">
      <c r="A11" s="44" t="s">
        <v>194</v>
      </c>
      <c r="D11" s="64"/>
      <c r="E11" s="64"/>
      <c r="F11" s="64"/>
      <c r="G11" s="64"/>
      <c r="H11" s="64"/>
      <c r="I11" s="64"/>
      <c r="J11" s="64"/>
    </row>
    <row r="12" spans="1:19">
      <c r="A12" s="40" t="s">
        <v>195</v>
      </c>
      <c r="D12" s="63">
        <f>VLOOKUP(TRIM($A12),[1]HTF_DATA!$M$758:$AZ$859,34)</f>
        <v>463</v>
      </c>
      <c r="E12" s="63">
        <f>VLOOKUP(TRIM($A12),[1]HTF_DATA!$M$758:$AZ$859,35)</f>
        <v>496</v>
      </c>
      <c r="F12" s="63">
        <f>VLOOKUP(TRIM($A12),[1]HTF_DATA!$M$758:$AZ$859,36)</f>
        <v>596</v>
      </c>
      <c r="G12" s="63">
        <f>VLOOKUP(TRIM($A12),[1]HTF_DATA!$M$758:$AZ$859,37)</f>
        <v>699</v>
      </c>
      <c r="H12" s="63">
        <f>VLOOKUP(TRIM($A12),[1]HTF_DATA!$M$758:$AZ$859,38)</f>
        <v>864</v>
      </c>
      <c r="I12" s="63">
        <f>VLOOKUP(TRIM($A12),[1]HTF_DATA!$M$758:$AZ$859,39)</f>
        <v>1030</v>
      </c>
      <c r="J12" s="63">
        <f>VLOOKUP(TRIM($A12),[1]HTF_DATA!$M$758:$AZ$859,40)</f>
        <v>1196</v>
      </c>
      <c r="L12" s="63"/>
      <c r="M12" s="63"/>
      <c r="N12" s="63"/>
      <c r="O12" s="63"/>
      <c r="P12" s="63"/>
      <c r="Q12" s="63"/>
      <c r="R12" s="63"/>
      <c r="S12" s="63"/>
    </row>
    <row r="13" spans="1:19">
      <c r="A13" s="57" t="s">
        <v>454</v>
      </c>
      <c r="D13" s="63"/>
      <c r="E13" s="63"/>
      <c r="F13" s="63"/>
      <c r="G13" s="63"/>
      <c r="H13" s="63"/>
      <c r="I13" s="63"/>
      <c r="J13" s="63"/>
      <c r="M13" s="40"/>
      <c r="N13" s="40"/>
    </row>
    <row r="14" spans="1:19">
      <c r="A14" s="60"/>
      <c r="D14" s="63"/>
      <c r="E14" s="63"/>
      <c r="F14" s="63"/>
      <c r="G14" s="63"/>
      <c r="H14" s="63"/>
      <c r="I14" s="63"/>
      <c r="J14" s="63"/>
      <c r="M14" s="40"/>
      <c r="N14" s="40"/>
    </row>
    <row r="15" spans="1:19">
      <c r="A15" s="40" t="s">
        <v>198</v>
      </c>
      <c r="D15" s="63">
        <f>VLOOKUP(TRIM($A15),[1]HTF_DATA!$M$758:$AZ$859,34)</f>
        <v>388</v>
      </c>
      <c r="E15" s="63">
        <f>VLOOKUP(TRIM($A15),[1]HTF_DATA!$M$758:$AZ$859,35)</f>
        <v>416</v>
      </c>
      <c r="F15" s="63">
        <f>VLOOKUP(TRIM($A15),[1]HTF_DATA!$M$758:$AZ$859,36)</f>
        <v>533</v>
      </c>
      <c r="G15" s="63">
        <f>VLOOKUP(TRIM($A15),[1]HTF_DATA!$M$758:$AZ$859,37)</f>
        <v>699</v>
      </c>
      <c r="H15" s="63">
        <f>VLOOKUP(TRIM($A15),[1]HTF_DATA!$M$758:$AZ$859,38)</f>
        <v>864</v>
      </c>
      <c r="I15" s="63">
        <f>VLOOKUP(TRIM($A15),[1]HTF_DATA!$M$758:$AZ$859,39)</f>
        <v>1030</v>
      </c>
      <c r="J15" s="63">
        <f>VLOOKUP(TRIM($A15),[1]HTF_DATA!$M$758:$AZ$859,40)</f>
        <v>1196</v>
      </c>
      <c r="L15" s="63"/>
      <c r="M15" s="63"/>
      <c r="N15" s="63"/>
      <c r="O15" s="63"/>
      <c r="P15" s="63"/>
      <c r="Q15" s="63"/>
      <c r="R15" s="63"/>
      <c r="S15" s="63"/>
    </row>
    <row r="16" spans="1:19">
      <c r="A16" s="66" t="s">
        <v>294</v>
      </c>
      <c r="B16" s="66"/>
      <c r="C16" s="66"/>
      <c r="D16" s="63"/>
      <c r="E16" s="63"/>
      <c r="F16" s="63"/>
      <c r="G16" s="63"/>
      <c r="H16" s="63"/>
      <c r="I16" s="63"/>
      <c r="J16" s="63"/>
      <c r="K16" s="63"/>
      <c r="L16" s="63"/>
      <c r="M16" s="40"/>
      <c r="N16" s="40"/>
    </row>
    <row r="17" spans="1:19">
      <c r="A17" s="67"/>
      <c r="B17" s="66"/>
      <c r="C17" s="66"/>
      <c r="D17" s="64"/>
      <c r="E17" s="64"/>
      <c r="F17" s="64"/>
      <c r="G17" s="64"/>
      <c r="H17" s="64"/>
      <c r="I17" s="64"/>
      <c r="J17" s="64"/>
      <c r="K17" s="64"/>
      <c r="L17" s="64"/>
      <c r="M17" s="40"/>
      <c r="N17" s="40"/>
    </row>
    <row r="18" spans="1:19">
      <c r="A18" s="44" t="s">
        <v>200</v>
      </c>
      <c r="D18" s="63">
        <f>VLOOKUP(TRIM($A18),[1]HTF_DATA!$M$758:$AZ$859,34)</f>
        <v>335</v>
      </c>
      <c r="E18" s="63">
        <f>VLOOKUP(TRIM($A18),[1]HTF_DATA!$M$758:$AZ$859,35)</f>
        <v>367</v>
      </c>
      <c r="F18" s="63">
        <f>VLOOKUP(TRIM($A18),[1]HTF_DATA!$M$758:$AZ$859,36)</f>
        <v>533</v>
      </c>
      <c r="G18" s="63">
        <f>VLOOKUP(TRIM($A18),[1]HTF_DATA!$M$758:$AZ$859,37)</f>
        <v>699</v>
      </c>
      <c r="H18" s="63">
        <f>VLOOKUP(TRIM($A18),[1]HTF_DATA!$M$758:$AZ$859,38)</f>
        <v>864</v>
      </c>
      <c r="I18" s="63">
        <f>VLOOKUP(TRIM($A18),[1]HTF_DATA!$M$758:$AZ$859,39)</f>
        <v>1030</v>
      </c>
      <c r="J18" s="63">
        <f>VLOOKUP(TRIM($A18),[1]HTF_DATA!$M$758:$AZ$859,40)</f>
        <v>1196</v>
      </c>
      <c r="L18" s="63"/>
      <c r="M18" s="63"/>
      <c r="N18" s="63"/>
      <c r="O18" s="63"/>
      <c r="P18" s="63"/>
      <c r="Q18" s="63"/>
      <c r="R18" s="63"/>
      <c r="S18" s="63"/>
    </row>
    <row r="19" spans="1:19">
      <c r="A19" s="57" t="s">
        <v>90</v>
      </c>
      <c r="D19" s="63"/>
      <c r="E19" s="63"/>
      <c r="F19" s="63"/>
      <c r="G19" s="63"/>
      <c r="H19" s="63"/>
      <c r="I19" s="63"/>
      <c r="J19" s="63"/>
      <c r="M19" s="40"/>
      <c r="N19" s="40"/>
    </row>
    <row r="20" spans="1:19">
      <c r="A20" s="68"/>
      <c r="D20" s="63"/>
      <c r="E20" s="63"/>
      <c r="F20" s="63"/>
      <c r="G20" s="63"/>
      <c r="H20" s="63"/>
      <c r="I20" s="63"/>
      <c r="J20" s="63"/>
      <c r="M20" s="40"/>
      <c r="N20" s="40"/>
    </row>
    <row r="21" spans="1:19">
      <c r="A21" s="44" t="s">
        <v>201</v>
      </c>
      <c r="D21" s="63"/>
      <c r="E21" s="63"/>
      <c r="F21" s="63"/>
      <c r="G21" s="63"/>
      <c r="H21" s="63"/>
      <c r="I21" s="63"/>
      <c r="J21" s="63"/>
      <c r="M21" s="40"/>
      <c r="N21" s="40"/>
    </row>
    <row r="22" spans="1:19" s="53" customFormat="1">
      <c r="A22" s="40" t="s">
        <v>202</v>
      </c>
      <c r="B22" s="66"/>
      <c r="C22" s="66"/>
      <c r="D22" s="63">
        <f>VLOOKUP(TRIM($A22),[1]HTF_DATA!$M$758:$AZ$859,34)</f>
        <v>348</v>
      </c>
      <c r="E22" s="63">
        <f>VLOOKUP(TRIM($A22),[1]HTF_DATA!$M$758:$AZ$859,35)</f>
        <v>373</v>
      </c>
      <c r="F22" s="63">
        <f>VLOOKUP(TRIM($A22),[1]HTF_DATA!$M$758:$AZ$859,36)</f>
        <v>533</v>
      </c>
      <c r="G22" s="63">
        <f>VLOOKUP(TRIM($A22),[1]HTF_DATA!$M$758:$AZ$859,37)</f>
        <v>699</v>
      </c>
      <c r="H22" s="63">
        <f>VLOOKUP(TRIM($A22),[1]HTF_DATA!$M$758:$AZ$859,38)</f>
        <v>864</v>
      </c>
      <c r="I22" s="63">
        <f>VLOOKUP(TRIM($A22),[1]HTF_DATA!$M$758:$AZ$859,39)</f>
        <v>1030</v>
      </c>
      <c r="J22" s="63">
        <f>VLOOKUP(TRIM($A22),[1]HTF_DATA!$M$758:$AZ$859,40)</f>
        <v>1196</v>
      </c>
      <c r="K22" s="63"/>
      <c r="L22" s="63"/>
      <c r="M22" s="63"/>
      <c r="N22" s="63"/>
      <c r="O22" s="63"/>
      <c r="P22" s="63"/>
      <c r="Q22" s="63"/>
      <c r="R22" s="63"/>
      <c r="S22" s="63"/>
    </row>
    <row r="23" spans="1:19" s="53" customFormat="1">
      <c r="A23" s="66" t="s">
        <v>91</v>
      </c>
      <c r="B23" s="66"/>
      <c r="C23" s="66"/>
      <c r="D23" s="63"/>
      <c r="E23" s="63"/>
      <c r="F23" s="63"/>
      <c r="G23" s="63"/>
      <c r="H23" s="63"/>
      <c r="I23" s="63"/>
      <c r="J23" s="63"/>
      <c r="K23" s="69"/>
      <c r="L23" s="69"/>
      <c r="M23" s="40"/>
      <c r="N23" s="40"/>
    </row>
    <row r="24" spans="1:19">
      <c r="A24" s="67"/>
      <c r="B24" s="66"/>
      <c r="C24" s="66"/>
      <c r="D24" s="63"/>
      <c r="E24" s="63"/>
      <c r="F24" s="63"/>
      <c r="G24" s="63"/>
      <c r="H24" s="63"/>
      <c r="I24" s="63"/>
      <c r="J24" s="63"/>
      <c r="K24" s="64"/>
      <c r="L24" s="64"/>
      <c r="M24" s="40"/>
      <c r="N24" s="40"/>
    </row>
    <row r="25" spans="1:19">
      <c r="A25" s="40" t="s">
        <v>203</v>
      </c>
      <c r="B25" s="66"/>
      <c r="C25" s="66"/>
      <c r="D25" s="63">
        <f>VLOOKUP(TRIM($A25),[1]HTF_DATA!$M$758:$AZ$859,34)</f>
        <v>348</v>
      </c>
      <c r="E25" s="63">
        <f>VLOOKUP(TRIM($A25),[1]HTF_DATA!$M$758:$AZ$859,35)</f>
        <v>373</v>
      </c>
      <c r="F25" s="63">
        <f>VLOOKUP(TRIM($A25),[1]HTF_DATA!$M$758:$AZ$859,36)</f>
        <v>533</v>
      </c>
      <c r="G25" s="63">
        <f>VLOOKUP(TRIM($A25),[1]HTF_DATA!$M$758:$AZ$859,37)</f>
        <v>699</v>
      </c>
      <c r="H25" s="63">
        <f>VLOOKUP(TRIM($A25),[1]HTF_DATA!$M$758:$AZ$859,38)</f>
        <v>864</v>
      </c>
      <c r="I25" s="63">
        <f>VLOOKUP(TRIM($A25),[1]HTF_DATA!$M$758:$AZ$859,39)</f>
        <v>1030</v>
      </c>
      <c r="J25" s="63">
        <f>VLOOKUP(TRIM($A25),[1]HTF_DATA!$M$758:$AZ$859,40)</f>
        <v>1196</v>
      </c>
      <c r="K25" s="63"/>
      <c r="L25" s="63"/>
      <c r="M25" s="63"/>
      <c r="N25" s="63"/>
      <c r="O25" s="63"/>
      <c r="P25" s="63"/>
      <c r="Q25" s="63"/>
      <c r="R25" s="63"/>
      <c r="S25" s="63"/>
    </row>
    <row r="26" spans="1:19">
      <c r="A26" s="66" t="s">
        <v>92</v>
      </c>
      <c r="B26" s="66"/>
      <c r="C26" s="66"/>
      <c r="E26" s="63"/>
      <c r="F26" s="63"/>
      <c r="G26" s="63"/>
      <c r="H26" s="63"/>
      <c r="I26" s="63"/>
      <c r="J26" s="63"/>
      <c r="K26" s="64"/>
      <c r="L26" s="64"/>
      <c r="M26" s="40"/>
      <c r="N26" s="40"/>
    </row>
    <row r="27" spans="1:19">
      <c r="A27" s="66"/>
      <c r="B27" s="66"/>
      <c r="C27" s="66"/>
      <c r="D27" s="63"/>
      <c r="E27" s="63"/>
      <c r="F27" s="63"/>
      <c r="G27" s="63"/>
      <c r="H27" s="63"/>
      <c r="I27" s="63"/>
      <c r="J27" s="63"/>
      <c r="K27" s="64"/>
      <c r="L27" s="64"/>
      <c r="M27" s="40"/>
      <c r="N27" s="40"/>
    </row>
    <row r="28" spans="1:19">
      <c r="A28" s="44" t="s">
        <v>204</v>
      </c>
      <c r="D28" s="63">
        <f>VLOOKUP(TRIM($A28),[1]HTF_DATA!$M$758:$AZ$859,34)</f>
        <v>417</v>
      </c>
      <c r="E28" s="63">
        <f>VLOOKUP(TRIM($A28),[1]HTF_DATA!$M$758:$AZ$859,35)</f>
        <v>447</v>
      </c>
      <c r="F28" s="63">
        <f>VLOOKUP(TRIM($A28),[1]HTF_DATA!$M$758:$AZ$859,36)</f>
        <v>537</v>
      </c>
      <c r="G28" s="63">
        <f>VLOOKUP(TRIM($A28),[1]HTF_DATA!$M$758:$AZ$859,37)</f>
        <v>699</v>
      </c>
      <c r="H28" s="63">
        <f>VLOOKUP(TRIM($A28),[1]HTF_DATA!$M$758:$AZ$859,38)</f>
        <v>864</v>
      </c>
      <c r="I28" s="63">
        <f>VLOOKUP(TRIM($A28),[1]HTF_DATA!$M$758:$AZ$859,39)</f>
        <v>1030</v>
      </c>
      <c r="J28" s="63">
        <f>VLOOKUP(TRIM($A28),[1]HTF_DATA!$M$758:$AZ$859,40)</f>
        <v>1196</v>
      </c>
      <c r="L28" s="63"/>
      <c r="M28" s="63"/>
      <c r="N28" s="63"/>
      <c r="O28" s="63"/>
      <c r="P28" s="63"/>
      <c r="Q28" s="63"/>
      <c r="R28" s="63"/>
      <c r="S28" s="63"/>
    </row>
    <row r="29" spans="1:19">
      <c r="A29" s="57" t="s">
        <v>148</v>
      </c>
      <c r="D29" s="64"/>
      <c r="E29" s="64"/>
      <c r="F29" s="64"/>
      <c r="G29" s="64"/>
      <c r="H29" s="64"/>
      <c r="I29" s="64"/>
      <c r="J29" s="64"/>
      <c r="M29" s="40"/>
      <c r="N29" s="40"/>
    </row>
    <row r="30" spans="1:19">
      <c r="A30" s="60"/>
      <c r="D30" s="63"/>
      <c r="E30" s="63"/>
      <c r="F30" s="63"/>
      <c r="G30" s="63"/>
      <c r="H30" s="63"/>
      <c r="I30" s="63"/>
      <c r="J30" s="63"/>
      <c r="M30" s="40"/>
      <c r="N30" s="40"/>
    </row>
    <row r="31" spans="1:19">
      <c r="A31" s="44" t="s">
        <v>455</v>
      </c>
      <c r="D31" s="64"/>
      <c r="E31" s="64"/>
      <c r="F31" s="64"/>
      <c r="G31" s="64"/>
      <c r="H31" s="64"/>
      <c r="I31" s="64"/>
      <c r="J31" s="64"/>
      <c r="L31" s="63"/>
      <c r="M31" s="63"/>
      <c r="N31" s="63"/>
      <c r="O31" s="63"/>
      <c r="P31" s="63"/>
      <c r="Q31" s="63"/>
      <c r="R31" s="63"/>
      <c r="S31" s="63"/>
    </row>
    <row r="32" spans="1:19">
      <c r="A32" s="40" t="s">
        <v>206</v>
      </c>
      <c r="D32" s="63">
        <f>VLOOKUP(TRIM($A32),[1]HTF_DATA!$M$758:$AZ$859,34)</f>
        <v>468</v>
      </c>
      <c r="E32" s="63">
        <f>VLOOKUP(TRIM($A32),[1]HTF_DATA!$M$758:$AZ$859,35)</f>
        <v>501</v>
      </c>
      <c r="F32" s="63">
        <f>VLOOKUP(TRIM($A32),[1]HTF_DATA!$M$758:$AZ$859,36)</f>
        <v>602</v>
      </c>
      <c r="G32" s="63">
        <f>VLOOKUP(TRIM($A32),[1]HTF_DATA!$M$758:$AZ$859,37)</f>
        <v>699</v>
      </c>
      <c r="H32" s="63">
        <f>VLOOKUP(TRIM($A32),[1]HTF_DATA!$M$758:$AZ$859,38)</f>
        <v>864</v>
      </c>
      <c r="I32" s="63">
        <f>VLOOKUP(TRIM($A32),[1]HTF_DATA!$M$758:$AZ$859,39)</f>
        <v>1030</v>
      </c>
      <c r="J32" s="63">
        <f>VLOOKUP(TRIM($A32),[1]HTF_DATA!$M$758:$AZ$859,40)</f>
        <v>1196</v>
      </c>
      <c r="L32" s="63"/>
      <c r="M32" s="63"/>
      <c r="N32" s="63"/>
      <c r="O32" s="63"/>
      <c r="P32" s="63"/>
      <c r="Q32" s="63"/>
      <c r="R32" s="63"/>
      <c r="S32" s="63"/>
    </row>
    <row r="33" spans="1:19">
      <c r="A33" s="57" t="s">
        <v>456</v>
      </c>
      <c r="D33" s="64"/>
      <c r="E33" s="64"/>
      <c r="F33" s="64"/>
      <c r="G33" s="64"/>
      <c r="H33" s="64"/>
      <c r="I33" s="64"/>
      <c r="J33" s="64"/>
      <c r="M33" s="40"/>
      <c r="N33" s="40"/>
    </row>
    <row r="34" spans="1:19">
      <c r="A34" s="57" t="s">
        <v>457</v>
      </c>
      <c r="D34" s="63"/>
      <c r="E34" s="63"/>
      <c r="F34" s="63"/>
      <c r="G34" s="63"/>
      <c r="H34" s="63"/>
      <c r="I34" s="63"/>
      <c r="J34" s="63"/>
      <c r="M34" s="40"/>
      <c r="N34" s="40"/>
    </row>
    <row r="35" spans="1:19">
      <c r="A35" s="68"/>
      <c r="D35" s="64"/>
      <c r="E35" s="64"/>
      <c r="F35" s="64"/>
      <c r="G35" s="64"/>
      <c r="H35" s="64"/>
      <c r="I35" s="64"/>
      <c r="J35" s="64"/>
      <c r="M35" s="40"/>
      <c r="N35" s="40"/>
    </row>
    <row r="36" spans="1:19">
      <c r="A36" s="40" t="s">
        <v>207</v>
      </c>
      <c r="D36" s="63">
        <f>VLOOKUP(TRIM($A36),[1]HTF_DATA!$M$758:$AZ$859,34)</f>
        <v>406</v>
      </c>
      <c r="E36" s="63">
        <f>VLOOKUP(TRIM($A36),[1]HTF_DATA!$M$758:$AZ$859,35)</f>
        <v>435</v>
      </c>
      <c r="F36" s="63">
        <f>VLOOKUP(TRIM($A36),[1]HTF_DATA!$M$758:$AZ$859,36)</f>
        <v>533</v>
      </c>
      <c r="G36" s="63">
        <f>VLOOKUP(TRIM($A36),[1]HTF_DATA!$M$758:$AZ$859,37)</f>
        <v>699</v>
      </c>
      <c r="H36" s="63">
        <f>VLOOKUP(TRIM($A36),[1]HTF_DATA!$M$758:$AZ$859,38)</f>
        <v>864</v>
      </c>
      <c r="I36" s="63">
        <f>VLOOKUP(TRIM($A36),[1]HTF_DATA!$M$758:$AZ$859,39)</f>
        <v>1030</v>
      </c>
      <c r="J36" s="63">
        <f>VLOOKUP(TRIM($A36),[1]HTF_DATA!$M$758:$AZ$859,40)</f>
        <v>1196</v>
      </c>
      <c r="L36" s="63"/>
      <c r="M36" s="63"/>
      <c r="N36" s="63"/>
      <c r="O36" s="63"/>
      <c r="P36" s="63"/>
      <c r="Q36" s="63"/>
      <c r="R36" s="63"/>
      <c r="S36" s="63"/>
    </row>
    <row r="37" spans="1:19">
      <c r="A37" s="71" t="s">
        <v>93</v>
      </c>
      <c r="D37" s="63"/>
      <c r="E37" s="63"/>
      <c r="F37" s="63"/>
      <c r="G37" s="63"/>
      <c r="H37" s="63"/>
      <c r="I37" s="63"/>
      <c r="J37" s="63"/>
      <c r="M37" s="40"/>
      <c r="N37" s="40"/>
    </row>
    <row r="38" spans="1:19">
      <c r="A38" s="60"/>
      <c r="D38" s="64"/>
      <c r="E38" s="64"/>
      <c r="F38" s="64"/>
      <c r="G38" s="64"/>
      <c r="H38" s="64"/>
      <c r="I38" s="64"/>
      <c r="J38" s="64"/>
      <c r="M38" s="40"/>
      <c r="N38" s="40"/>
    </row>
    <row r="39" spans="1:19">
      <c r="A39" s="60"/>
      <c r="D39" s="64"/>
      <c r="E39" s="64"/>
      <c r="F39" s="64"/>
      <c r="G39" s="64"/>
      <c r="H39" s="64"/>
      <c r="I39" s="64"/>
      <c r="J39" s="64"/>
      <c r="M39" s="40"/>
      <c r="N39" s="40"/>
    </row>
    <row r="40" spans="1:19">
      <c r="A40" s="40" t="s">
        <v>208</v>
      </c>
      <c r="D40" s="63">
        <f>VLOOKUP(TRIM($A40),[1]HTF_DATA!$M$758:$AZ$859,34)</f>
        <v>448</v>
      </c>
      <c r="E40" s="63">
        <f>VLOOKUP(TRIM($A40),[1]HTF_DATA!$M$758:$AZ$859,35)</f>
        <v>480</v>
      </c>
      <c r="F40" s="63">
        <f>VLOOKUP(TRIM($A40),[1]HTF_DATA!$M$758:$AZ$859,36)</f>
        <v>576</v>
      </c>
      <c r="G40" s="63">
        <f>VLOOKUP(TRIM($A40),[1]HTF_DATA!$M$758:$AZ$859,37)</f>
        <v>699</v>
      </c>
      <c r="H40" s="63">
        <f>VLOOKUP(TRIM($A40),[1]HTF_DATA!$M$758:$AZ$859,38)</f>
        <v>864</v>
      </c>
      <c r="I40" s="63">
        <f>VLOOKUP(TRIM($A40),[1]HTF_DATA!$M$758:$AZ$859,39)</f>
        <v>1030</v>
      </c>
      <c r="J40" s="63">
        <f>VLOOKUP(TRIM($A40),[1]HTF_DATA!$M$758:$AZ$859,40)</f>
        <v>1196</v>
      </c>
      <c r="L40" s="63"/>
      <c r="M40" s="63"/>
      <c r="N40" s="63"/>
      <c r="O40" s="63"/>
      <c r="P40" s="63"/>
      <c r="Q40" s="63"/>
      <c r="R40" s="63"/>
      <c r="S40" s="63"/>
    </row>
    <row r="41" spans="1:19">
      <c r="A41" s="71" t="s">
        <v>94</v>
      </c>
      <c r="D41" s="63"/>
      <c r="E41" s="63"/>
      <c r="F41" s="63"/>
      <c r="G41" s="63"/>
      <c r="H41" s="63"/>
      <c r="I41" s="63"/>
      <c r="J41" s="63"/>
      <c r="M41" s="40"/>
      <c r="N41" s="40"/>
    </row>
    <row r="42" spans="1:19">
      <c r="A42" s="68"/>
      <c r="D42" s="64"/>
      <c r="E42" s="64"/>
      <c r="F42" s="64"/>
      <c r="G42" s="64"/>
      <c r="H42" s="64"/>
      <c r="I42" s="64"/>
      <c r="J42" s="64"/>
      <c r="M42" s="40"/>
      <c r="N42" s="40"/>
    </row>
    <row r="43" spans="1:19">
      <c r="A43" s="40" t="s">
        <v>209</v>
      </c>
      <c r="D43" s="63">
        <f>VLOOKUP(TRIM($A43),[1]HTF_DATA!$M$758:$AZ$859,34)</f>
        <v>542</v>
      </c>
      <c r="E43" s="63">
        <f>VLOOKUP(TRIM($A43),[1]HTF_DATA!$M$758:$AZ$859,35)</f>
        <v>581</v>
      </c>
      <c r="F43" s="63">
        <f>VLOOKUP(TRIM($A43),[1]HTF_DATA!$M$758:$AZ$859,36)</f>
        <v>697</v>
      </c>
      <c r="G43" s="63">
        <f>VLOOKUP(TRIM($A43),[1]HTF_DATA!$M$758:$AZ$859,37)</f>
        <v>806</v>
      </c>
      <c r="H43" s="63">
        <f>VLOOKUP(TRIM($A43),[1]HTF_DATA!$M$758:$AZ$859,38)</f>
        <v>900</v>
      </c>
      <c r="I43" s="63">
        <f>VLOOKUP(TRIM($A43),[1]HTF_DATA!$M$758:$AZ$859,39)</f>
        <v>1030</v>
      </c>
      <c r="J43" s="63">
        <f>VLOOKUP(TRIM($A43),[1]HTF_DATA!$M$758:$AZ$859,40)</f>
        <v>1196</v>
      </c>
      <c r="L43" s="63"/>
      <c r="M43" s="63"/>
      <c r="N43" s="63"/>
      <c r="O43" s="63"/>
      <c r="P43" s="63"/>
      <c r="Q43" s="63"/>
      <c r="R43" s="63"/>
      <c r="S43" s="63"/>
    </row>
    <row r="44" spans="1:19">
      <c r="A44" s="71" t="s">
        <v>95</v>
      </c>
      <c r="D44" s="63"/>
      <c r="E44" s="63"/>
      <c r="F44" s="63"/>
      <c r="G44" s="63"/>
      <c r="H44" s="63"/>
      <c r="I44" s="63"/>
      <c r="J44" s="63"/>
      <c r="M44" s="40"/>
      <c r="N44" s="40"/>
    </row>
    <row r="45" spans="1:19">
      <c r="A45" s="60"/>
      <c r="D45" s="64"/>
      <c r="E45" s="64"/>
      <c r="F45" s="64"/>
      <c r="G45" s="64"/>
      <c r="H45" s="64"/>
      <c r="I45" s="64"/>
      <c r="J45" s="64"/>
      <c r="M45" s="40"/>
      <c r="N45" s="40"/>
    </row>
    <row r="46" spans="1:19" s="53" customFormat="1">
      <c r="A46" s="44" t="s">
        <v>210</v>
      </c>
      <c r="D46" s="63">
        <f>VLOOKUP(TRIM($A46),[1]HTF_DATA!$M$758:$AZ$859,34)</f>
        <v>348</v>
      </c>
      <c r="E46" s="63">
        <f>VLOOKUP(TRIM($A46),[1]HTF_DATA!$M$758:$AZ$859,35)</f>
        <v>373</v>
      </c>
      <c r="F46" s="63">
        <f>VLOOKUP(TRIM($A46),[1]HTF_DATA!$M$758:$AZ$859,36)</f>
        <v>533</v>
      </c>
      <c r="G46" s="63">
        <f>VLOOKUP(TRIM($A46),[1]HTF_DATA!$M$758:$AZ$859,37)</f>
        <v>699</v>
      </c>
      <c r="H46" s="63">
        <f>VLOOKUP(TRIM($A46),[1]HTF_DATA!$M$758:$AZ$859,38)</f>
        <v>864</v>
      </c>
      <c r="I46" s="63">
        <f>VLOOKUP(TRIM($A46),[1]HTF_DATA!$M$758:$AZ$859,39)</f>
        <v>1030</v>
      </c>
      <c r="J46" s="63">
        <f>VLOOKUP(TRIM($A46),[1]HTF_DATA!$M$758:$AZ$859,40)</f>
        <v>1196</v>
      </c>
      <c r="L46" s="63"/>
      <c r="M46" s="63"/>
      <c r="N46" s="63"/>
      <c r="O46" s="63"/>
      <c r="P46" s="63"/>
      <c r="Q46" s="63"/>
      <c r="R46" s="63"/>
      <c r="S46" s="63"/>
    </row>
    <row r="47" spans="1:19" s="53" customFormat="1">
      <c r="A47" s="74" t="s">
        <v>96</v>
      </c>
      <c r="D47" s="64"/>
      <c r="E47" s="64"/>
      <c r="F47" s="64"/>
      <c r="G47" s="64"/>
      <c r="H47" s="64"/>
      <c r="I47" s="64"/>
      <c r="J47" s="64"/>
      <c r="M47" s="40"/>
      <c r="N47" s="40"/>
    </row>
    <row r="48" spans="1:19" s="53" customFormat="1">
      <c r="A48" s="68"/>
      <c r="D48" s="63"/>
      <c r="E48" s="63"/>
      <c r="F48" s="63"/>
      <c r="G48" s="63"/>
      <c r="H48" s="63"/>
      <c r="I48" s="63"/>
      <c r="J48" s="63"/>
      <c r="M48" s="40"/>
      <c r="N48" s="40"/>
    </row>
    <row r="49" spans="1:19" s="53" customFormat="1">
      <c r="A49" s="44" t="s">
        <v>212</v>
      </c>
      <c r="D49" s="63">
        <f>VLOOKUP(TRIM($A49),[1]HTF_DATA!$M$758:$AZ$859,34)</f>
        <v>351</v>
      </c>
      <c r="E49" s="63">
        <f>VLOOKUP(TRIM($A49),[1]HTF_DATA!$M$758:$AZ$859,35)</f>
        <v>376</v>
      </c>
      <c r="F49" s="63">
        <f>VLOOKUP(TRIM($A49),[1]HTF_DATA!$M$758:$AZ$859,36)</f>
        <v>533</v>
      </c>
      <c r="G49" s="63">
        <f>VLOOKUP(TRIM($A49),[1]HTF_DATA!$M$758:$AZ$859,37)</f>
        <v>699</v>
      </c>
      <c r="H49" s="63">
        <f>VLOOKUP(TRIM($A49),[1]HTF_DATA!$M$758:$AZ$859,38)</f>
        <v>864</v>
      </c>
      <c r="I49" s="63">
        <f>VLOOKUP(TRIM($A49),[1]HTF_DATA!$M$758:$AZ$859,39)</f>
        <v>1030</v>
      </c>
      <c r="J49" s="63">
        <f>VLOOKUP(TRIM($A49),[1]HTF_DATA!$M$758:$AZ$859,40)</f>
        <v>1196</v>
      </c>
      <c r="L49" s="63"/>
      <c r="M49" s="63"/>
      <c r="N49" s="63"/>
      <c r="O49" s="63"/>
      <c r="P49" s="63"/>
      <c r="Q49" s="63"/>
      <c r="R49" s="63"/>
      <c r="S49" s="63"/>
    </row>
    <row r="50" spans="1:19" s="53" customFormat="1">
      <c r="A50" s="57" t="s">
        <v>97</v>
      </c>
      <c r="D50" s="72"/>
      <c r="E50" s="72"/>
      <c r="F50" s="72"/>
      <c r="G50" s="72"/>
      <c r="H50" s="72"/>
      <c r="I50" s="72"/>
      <c r="J50" s="72"/>
      <c r="M50" s="40"/>
      <c r="N50" s="40"/>
    </row>
    <row r="51" spans="1:19">
      <c r="A51" s="60"/>
      <c r="D51" s="63"/>
      <c r="E51" s="63"/>
      <c r="F51" s="63"/>
      <c r="G51" s="63"/>
      <c r="H51" s="63"/>
      <c r="I51" s="63"/>
      <c r="J51" s="63"/>
      <c r="M51" s="40"/>
      <c r="N51" s="40"/>
    </row>
    <row r="52" spans="1:19">
      <c r="A52" s="44" t="s">
        <v>214</v>
      </c>
      <c r="D52" s="63">
        <f>VLOOKUP(TRIM($A52),[1]HTF_DATA!$M$758:$AZ$859,34)</f>
        <v>363</v>
      </c>
      <c r="E52" s="63">
        <f>VLOOKUP(TRIM($A52),[1]HTF_DATA!$M$758:$AZ$859,35)</f>
        <v>389</v>
      </c>
      <c r="F52" s="63">
        <f>VLOOKUP(TRIM($A52),[1]HTF_DATA!$M$758:$AZ$859,36)</f>
        <v>533</v>
      </c>
      <c r="G52" s="63">
        <f>VLOOKUP(TRIM($A52),[1]HTF_DATA!$M$758:$AZ$859,37)</f>
        <v>699</v>
      </c>
      <c r="H52" s="63">
        <f>VLOOKUP(TRIM($A52),[1]HTF_DATA!$M$758:$AZ$859,38)</f>
        <v>864</v>
      </c>
      <c r="I52" s="63">
        <f>VLOOKUP(TRIM($A52),[1]HTF_DATA!$M$758:$AZ$859,39)</f>
        <v>1030</v>
      </c>
      <c r="J52" s="63">
        <f>VLOOKUP(TRIM($A52),[1]HTF_DATA!$M$758:$AZ$859,40)</f>
        <v>1196</v>
      </c>
      <c r="L52" s="63"/>
      <c r="M52" s="63"/>
      <c r="N52" s="63"/>
      <c r="O52" s="63"/>
      <c r="P52" s="63"/>
      <c r="Q52" s="63"/>
      <c r="R52" s="63"/>
      <c r="S52" s="63"/>
    </row>
    <row r="53" spans="1:19">
      <c r="A53" s="57" t="s">
        <v>98</v>
      </c>
      <c r="D53" s="72"/>
      <c r="E53" s="72"/>
      <c r="F53" s="72"/>
      <c r="G53" s="72"/>
      <c r="H53" s="72"/>
      <c r="I53" s="72"/>
      <c r="J53" s="72"/>
      <c r="M53" s="40"/>
      <c r="N53" s="40"/>
    </row>
    <row r="54" spans="1:19">
      <c r="A54" s="60"/>
      <c r="B54" s="70"/>
      <c r="D54" s="63"/>
      <c r="E54" s="63"/>
      <c r="F54" s="63"/>
      <c r="G54" s="63"/>
      <c r="H54" s="63"/>
      <c r="I54" s="63"/>
      <c r="J54" s="63"/>
      <c r="M54" s="40"/>
      <c r="N54" s="40"/>
    </row>
    <row r="55" spans="1:19">
      <c r="A55" s="44" t="s">
        <v>215</v>
      </c>
      <c r="B55" s="70"/>
      <c r="D55" s="63">
        <f>VLOOKUP(TRIM($A55),[1]HTF_DATA!$M$758:$AZ$859,34)</f>
        <v>403</v>
      </c>
      <c r="E55" s="63">
        <f>VLOOKUP(TRIM($A55),[1]HTF_DATA!$M$758:$AZ$859,35)</f>
        <v>432</v>
      </c>
      <c r="F55" s="63">
        <f>VLOOKUP(TRIM($A55),[1]HTF_DATA!$M$758:$AZ$859,36)</f>
        <v>533</v>
      </c>
      <c r="G55" s="63">
        <f>VLOOKUP(TRIM($A55),[1]HTF_DATA!$M$758:$AZ$859,37)</f>
        <v>699</v>
      </c>
      <c r="H55" s="63">
        <f>VLOOKUP(TRIM($A55),[1]HTF_DATA!$M$758:$AZ$859,38)</f>
        <v>864</v>
      </c>
      <c r="I55" s="63">
        <f>VLOOKUP(TRIM($A55),[1]HTF_DATA!$M$758:$AZ$859,39)</f>
        <v>1030</v>
      </c>
      <c r="J55" s="63">
        <f>VLOOKUP(TRIM($A55),[1]HTF_DATA!$M$758:$AZ$859,40)</f>
        <v>1196</v>
      </c>
      <c r="L55" s="63"/>
      <c r="M55" s="63"/>
      <c r="N55" s="63"/>
      <c r="O55" s="63"/>
      <c r="P55" s="63"/>
      <c r="Q55" s="63"/>
      <c r="R55" s="63"/>
      <c r="S55" s="63"/>
    </row>
    <row r="56" spans="1:19">
      <c r="A56" s="57" t="s">
        <v>295</v>
      </c>
      <c r="B56" s="70"/>
      <c r="D56" s="69"/>
      <c r="E56" s="69"/>
      <c r="F56" s="69"/>
      <c r="G56" s="69"/>
      <c r="H56" s="69"/>
      <c r="I56" s="69"/>
      <c r="J56" s="69"/>
      <c r="M56" s="40"/>
      <c r="N56" s="40"/>
    </row>
    <row r="57" spans="1:19">
      <c r="A57" s="57" t="s">
        <v>296</v>
      </c>
      <c r="B57" s="70"/>
      <c r="D57" s="63"/>
      <c r="E57" s="63"/>
      <c r="F57" s="63"/>
      <c r="G57" s="63"/>
      <c r="H57" s="63"/>
      <c r="I57" s="63"/>
      <c r="J57" s="63"/>
      <c r="M57" s="40"/>
      <c r="N57" s="40"/>
    </row>
    <row r="58" spans="1:19">
      <c r="A58" s="68"/>
      <c r="B58" s="70"/>
      <c r="D58" s="69"/>
      <c r="E58" s="69"/>
      <c r="F58" s="69"/>
      <c r="G58" s="69"/>
      <c r="H58" s="69"/>
      <c r="I58" s="69"/>
      <c r="J58" s="69"/>
      <c r="M58" s="40"/>
      <c r="N58" s="40"/>
    </row>
    <row r="59" spans="1:19">
      <c r="A59" s="44" t="s">
        <v>216</v>
      </c>
      <c r="B59" s="70"/>
      <c r="D59" s="63">
        <f>VLOOKUP(TRIM($A59),[1]HTF_DATA!$M$758:$AZ$859,34)</f>
        <v>348</v>
      </c>
      <c r="E59" s="63">
        <f>VLOOKUP(TRIM($A59),[1]HTF_DATA!$M$758:$AZ$859,35)</f>
        <v>373</v>
      </c>
      <c r="F59" s="63">
        <f>VLOOKUP(TRIM($A59),[1]HTF_DATA!$M$758:$AZ$859,36)</f>
        <v>533</v>
      </c>
      <c r="G59" s="63">
        <f>VLOOKUP(TRIM($A59),[1]HTF_DATA!$M$758:$AZ$859,37)</f>
        <v>699</v>
      </c>
      <c r="H59" s="63">
        <f>VLOOKUP(TRIM($A59),[1]HTF_DATA!$M$758:$AZ$859,38)</f>
        <v>864</v>
      </c>
      <c r="I59" s="63">
        <f>VLOOKUP(TRIM($A59),[1]HTF_DATA!$M$758:$AZ$859,39)</f>
        <v>1030</v>
      </c>
      <c r="J59" s="63">
        <f>VLOOKUP(TRIM($A59),[1]HTF_DATA!$M$758:$AZ$859,40)</f>
        <v>1196</v>
      </c>
      <c r="L59" s="63"/>
      <c r="M59" s="63"/>
      <c r="N59" s="63"/>
      <c r="O59" s="63"/>
      <c r="P59" s="63"/>
      <c r="Q59" s="63"/>
      <c r="R59" s="63"/>
      <c r="S59" s="63"/>
    </row>
    <row r="60" spans="1:19" ht="14">
      <c r="A60" s="57" t="s">
        <v>99</v>
      </c>
      <c r="B60" s="70"/>
      <c r="D60" s="88"/>
      <c r="E60" s="88"/>
      <c r="F60" s="88"/>
      <c r="G60" s="88"/>
      <c r="H60" s="88"/>
      <c r="I60" s="88"/>
      <c r="J60" s="88"/>
      <c r="M60" s="40"/>
      <c r="N60" s="40"/>
    </row>
    <row r="61" spans="1:19">
      <c r="A61" s="68"/>
      <c r="B61" s="70"/>
      <c r="D61" s="64"/>
      <c r="E61" s="64"/>
      <c r="F61" s="64"/>
      <c r="G61" s="64"/>
      <c r="H61" s="64"/>
      <c r="I61" s="64"/>
      <c r="J61" s="64"/>
      <c r="M61" s="40"/>
      <c r="N61" s="40"/>
    </row>
    <row r="62" spans="1:19">
      <c r="A62" s="44" t="s">
        <v>211</v>
      </c>
      <c r="B62" s="70"/>
      <c r="D62" s="63">
        <f>VLOOKUP(TRIM($A62),[1]HTF_DATA!$M$758:$AZ$859,34)</f>
        <v>382</v>
      </c>
      <c r="E62" s="63">
        <f>VLOOKUP(TRIM($A62),[1]HTF_DATA!$M$758:$AZ$859,35)</f>
        <v>409</v>
      </c>
      <c r="F62" s="63">
        <f>VLOOKUP(TRIM($A62),[1]HTF_DATA!$M$758:$AZ$859,36)</f>
        <v>533</v>
      </c>
      <c r="G62" s="63">
        <f>VLOOKUP(TRIM($A62),[1]HTF_DATA!$M$758:$AZ$859,37)</f>
        <v>699</v>
      </c>
      <c r="H62" s="63">
        <f>VLOOKUP(TRIM($A62),[1]HTF_DATA!$M$758:$AZ$859,38)</f>
        <v>864</v>
      </c>
      <c r="I62" s="63">
        <f>VLOOKUP(TRIM($A62),[1]HTF_DATA!$M$758:$AZ$859,39)</f>
        <v>1030</v>
      </c>
      <c r="J62" s="63">
        <f>VLOOKUP(TRIM($A62),[1]HTF_DATA!$M$758:$AZ$859,40)</f>
        <v>1196</v>
      </c>
      <c r="L62" s="63"/>
      <c r="M62" s="63"/>
      <c r="N62" s="63"/>
      <c r="O62" s="63"/>
      <c r="P62" s="63"/>
      <c r="Q62" s="63"/>
      <c r="R62" s="63"/>
      <c r="S62" s="63"/>
    </row>
    <row r="63" spans="1:19">
      <c r="A63" s="57" t="s">
        <v>149</v>
      </c>
      <c r="B63" s="70"/>
      <c r="D63" s="63"/>
      <c r="E63" s="63"/>
      <c r="F63" s="63"/>
      <c r="G63" s="63"/>
      <c r="H63" s="63"/>
      <c r="I63" s="63"/>
      <c r="J63" s="63"/>
      <c r="M63" s="40"/>
      <c r="N63" s="40"/>
    </row>
    <row r="64" spans="1:19">
      <c r="A64" s="68"/>
      <c r="B64" s="70"/>
      <c r="D64" s="64"/>
      <c r="E64" s="64"/>
      <c r="F64" s="64"/>
      <c r="G64" s="64"/>
      <c r="H64" s="64"/>
      <c r="I64" s="64"/>
      <c r="J64" s="64"/>
      <c r="M64" s="40"/>
      <c r="N64" s="40"/>
    </row>
    <row r="65" spans="1:19">
      <c r="A65" s="44" t="s">
        <v>217</v>
      </c>
      <c r="B65" s="70"/>
      <c r="D65" s="63">
        <f>VLOOKUP(TRIM($A65),[1]HTF_DATA!$M$758:$AZ$859,34)</f>
        <v>401</v>
      </c>
      <c r="E65" s="63">
        <f>VLOOKUP(TRIM($A65),[1]HTF_DATA!$M$758:$AZ$859,35)</f>
        <v>430</v>
      </c>
      <c r="F65" s="63">
        <f>VLOOKUP(TRIM($A65),[1]HTF_DATA!$M$758:$AZ$859,36)</f>
        <v>533</v>
      </c>
      <c r="G65" s="63">
        <f>VLOOKUP(TRIM($A65),[1]HTF_DATA!$M$758:$AZ$859,37)</f>
        <v>699</v>
      </c>
      <c r="H65" s="63">
        <f>VLOOKUP(TRIM($A65),[1]HTF_DATA!$M$758:$AZ$859,38)</f>
        <v>864</v>
      </c>
      <c r="I65" s="63">
        <f>VLOOKUP(TRIM($A65),[1]HTF_DATA!$M$758:$AZ$859,39)</f>
        <v>1030</v>
      </c>
      <c r="J65" s="63">
        <f>VLOOKUP(TRIM($A65),[1]HTF_DATA!$M$758:$AZ$859,40)</f>
        <v>1196</v>
      </c>
      <c r="L65" s="63"/>
      <c r="M65" s="63"/>
      <c r="N65" s="63"/>
      <c r="O65" s="63"/>
      <c r="P65" s="63"/>
      <c r="Q65" s="63"/>
      <c r="R65" s="63"/>
      <c r="S65" s="63"/>
    </row>
    <row r="66" spans="1:19">
      <c r="A66" s="57" t="s">
        <v>101</v>
      </c>
      <c r="B66" s="70"/>
      <c r="D66" s="64"/>
      <c r="E66" s="64"/>
      <c r="F66" s="64"/>
      <c r="G66" s="64"/>
      <c r="H66" s="64"/>
      <c r="I66" s="64"/>
      <c r="J66" s="64"/>
      <c r="M66" s="40"/>
      <c r="N66" s="40"/>
    </row>
    <row r="67" spans="1:19">
      <c r="A67" s="68"/>
      <c r="B67" s="70"/>
      <c r="D67" s="63"/>
      <c r="E67" s="63"/>
      <c r="F67" s="63"/>
      <c r="G67" s="63"/>
      <c r="H67" s="63"/>
      <c r="I67" s="63"/>
      <c r="J67" s="63"/>
      <c r="M67" s="40"/>
      <c r="N67" s="40"/>
    </row>
    <row r="68" spans="1:19">
      <c r="A68" s="44" t="s">
        <v>218</v>
      </c>
      <c r="D68" s="64"/>
      <c r="E68" s="64"/>
      <c r="F68" s="64"/>
      <c r="G68" s="64"/>
      <c r="H68" s="64"/>
      <c r="I68" s="64"/>
      <c r="J68" s="64"/>
      <c r="M68" s="40"/>
      <c r="N68" s="40"/>
    </row>
    <row r="69" spans="1:19">
      <c r="A69" s="40" t="s">
        <v>219</v>
      </c>
      <c r="D69" s="63">
        <f>VLOOKUP(TRIM($A69),[1]HTF_DATA!$M$758:$AZ$859,34)</f>
        <v>367</v>
      </c>
      <c r="E69" s="63">
        <f>VLOOKUP(TRIM($A69),[1]HTF_DATA!$M$758:$AZ$859,35)</f>
        <v>393</v>
      </c>
      <c r="F69" s="63">
        <f>VLOOKUP(TRIM($A69),[1]HTF_DATA!$M$758:$AZ$859,36)</f>
        <v>533</v>
      </c>
      <c r="G69" s="63">
        <f>VLOOKUP(TRIM($A69),[1]HTF_DATA!$M$758:$AZ$859,37)</f>
        <v>699</v>
      </c>
      <c r="H69" s="63">
        <f>VLOOKUP(TRIM($A69),[1]HTF_DATA!$M$758:$AZ$859,38)</f>
        <v>864</v>
      </c>
      <c r="I69" s="63">
        <f>VLOOKUP(TRIM($A69),[1]HTF_DATA!$M$758:$AZ$859,39)</f>
        <v>1030</v>
      </c>
      <c r="J69" s="63">
        <f>VLOOKUP(TRIM($A69),[1]HTF_DATA!$M$758:$AZ$859,40)</f>
        <v>1196</v>
      </c>
      <c r="L69" s="63"/>
      <c r="M69" s="63"/>
      <c r="N69" s="63"/>
      <c r="O69" s="63"/>
      <c r="P69" s="63"/>
      <c r="Q69" s="63"/>
      <c r="R69" s="63"/>
      <c r="S69" s="63"/>
    </row>
    <row r="70" spans="1:19">
      <c r="A70" s="71" t="s">
        <v>367</v>
      </c>
      <c r="D70" s="63"/>
      <c r="E70" s="63"/>
      <c r="F70" s="63"/>
      <c r="G70" s="63"/>
      <c r="H70" s="63"/>
      <c r="I70" s="63"/>
      <c r="J70" s="63"/>
      <c r="M70" s="40"/>
      <c r="N70" s="40"/>
    </row>
    <row r="71" spans="1:19">
      <c r="A71" s="57"/>
      <c r="D71" s="64"/>
      <c r="E71" s="64"/>
      <c r="F71" s="64"/>
      <c r="G71" s="64"/>
      <c r="H71" s="64"/>
      <c r="I71" s="64"/>
      <c r="J71" s="64"/>
      <c r="M71" s="40"/>
      <c r="N71" s="40"/>
    </row>
    <row r="72" spans="1:19">
      <c r="A72" s="40" t="s">
        <v>462</v>
      </c>
      <c r="D72" s="63">
        <f>VLOOKUP(TRIM($A72),[1]HTF_DATA!$M$758:$AZ$859,34)</f>
        <v>353</v>
      </c>
      <c r="E72" s="63">
        <f>VLOOKUP(TRIM($A72),[1]HTF_DATA!$M$758:$AZ$859,35)</f>
        <v>378</v>
      </c>
      <c r="F72" s="63">
        <f>VLOOKUP(TRIM($A72),[1]HTF_DATA!$M$758:$AZ$859,36)</f>
        <v>533</v>
      </c>
      <c r="G72" s="63">
        <f>VLOOKUP(TRIM($A72),[1]HTF_DATA!$M$758:$AZ$859,37)</f>
        <v>699</v>
      </c>
      <c r="H72" s="63">
        <f>VLOOKUP(TRIM($A72),[1]HTF_DATA!$M$758:$AZ$859,38)</f>
        <v>864</v>
      </c>
      <c r="I72" s="63">
        <f>VLOOKUP(TRIM($A72),[1]HTF_DATA!$M$758:$AZ$859,39)</f>
        <v>1030</v>
      </c>
      <c r="J72" s="63">
        <f>VLOOKUP(TRIM($A72),[1]HTF_DATA!$M$758:$AZ$859,40)</f>
        <v>1196</v>
      </c>
      <c r="L72" s="63"/>
      <c r="M72" s="63"/>
      <c r="N72" s="63"/>
      <c r="O72" s="63"/>
      <c r="P72" s="63"/>
      <c r="Q72" s="63"/>
      <c r="R72" s="63"/>
      <c r="S72" s="63"/>
    </row>
    <row r="73" spans="1:19">
      <c r="A73" s="71" t="s">
        <v>463</v>
      </c>
      <c r="D73" s="63"/>
      <c r="E73" s="63"/>
      <c r="F73" s="63"/>
      <c r="G73" s="63"/>
      <c r="H73" s="63"/>
      <c r="I73" s="63"/>
      <c r="J73" s="63"/>
      <c r="M73" s="40"/>
      <c r="N73" s="40"/>
    </row>
    <row r="74" spans="1:19">
      <c r="A74" s="68"/>
      <c r="D74" s="64"/>
      <c r="E74" s="64"/>
      <c r="F74" s="64"/>
      <c r="G74" s="64"/>
      <c r="H74" s="64"/>
      <c r="I74" s="64"/>
      <c r="J74" s="64"/>
      <c r="M74" s="40"/>
      <c r="N74" s="40"/>
    </row>
    <row r="75" spans="1:19">
      <c r="A75" s="40" t="s">
        <v>221</v>
      </c>
      <c r="D75" s="63">
        <f>VLOOKUP(TRIM($A75),[1]HTF_DATA!$M$758:$AZ$859,34)</f>
        <v>427</v>
      </c>
      <c r="E75" s="63">
        <f>VLOOKUP(TRIM($A75),[1]HTF_DATA!$M$758:$AZ$859,35)</f>
        <v>458</v>
      </c>
      <c r="F75" s="63">
        <f>VLOOKUP(TRIM($A75),[1]HTF_DATA!$M$758:$AZ$859,36)</f>
        <v>550</v>
      </c>
      <c r="G75" s="63">
        <f>VLOOKUP(TRIM($A75),[1]HTF_DATA!$M$758:$AZ$859,37)</f>
        <v>699</v>
      </c>
      <c r="H75" s="63">
        <f>VLOOKUP(TRIM($A75),[1]HTF_DATA!$M$758:$AZ$859,38)</f>
        <v>864</v>
      </c>
      <c r="I75" s="63">
        <f>VLOOKUP(TRIM($A75),[1]HTF_DATA!$M$758:$AZ$859,39)</f>
        <v>1030</v>
      </c>
      <c r="J75" s="63">
        <f>VLOOKUP(TRIM($A75),[1]HTF_DATA!$M$758:$AZ$859,40)</f>
        <v>1196</v>
      </c>
      <c r="L75" s="63"/>
      <c r="M75" s="63"/>
      <c r="N75" s="63"/>
      <c r="O75" s="63"/>
      <c r="P75" s="63"/>
      <c r="Q75" s="63"/>
      <c r="R75" s="63"/>
      <c r="S75" s="63"/>
    </row>
    <row r="76" spans="1:19">
      <c r="A76" s="71" t="s">
        <v>458</v>
      </c>
      <c r="D76" s="64"/>
      <c r="E76" s="64"/>
      <c r="F76" s="64"/>
      <c r="G76" s="64"/>
      <c r="H76" s="64"/>
      <c r="I76" s="64"/>
      <c r="J76" s="64"/>
      <c r="M76" s="40"/>
      <c r="N76" s="40"/>
    </row>
    <row r="77" spans="1:19">
      <c r="A77" s="71" t="s">
        <v>459</v>
      </c>
      <c r="D77" s="64"/>
      <c r="E77" s="64"/>
      <c r="F77" s="64"/>
      <c r="G77" s="64"/>
      <c r="H77" s="64"/>
      <c r="I77" s="64"/>
      <c r="J77" s="64"/>
      <c r="M77" s="40"/>
      <c r="N77" s="40"/>
    </row>
    <row r="78" spans="1:19">
      <c r="A78" s="68"/>
      <c r="D78" s="64"/>
      <c r="E78" s="64"/>
      <c r="F78" s="64"/>
      <c r="G78" s="64"/>
      <c r="H78" s="64"/>
      <c r="I78" s="64"/>
      <c r="J78" s="64"/>
      <c r="M78" s="40"/>
      <c r="N78" s="40"/>
    </row>
    <row r="79" spans="1:19">
      <c r="A79" s="68"/>
      <c r="B79" s="70"/>
      <c r="D79" s="64"/>
      <c r="E79" s="64"/>
      <c r="F79" s="64"/>
      <c r="G79" s="64"/>
      <c r="H79" s="64"/>
      <c r="I79" s="64"/>
      <c r="J79" s="64"/>
      <c r="M79" s="40"/>
      <c r="N79" s="40"/>
    </row>
    <row r="80" spans="1:19">
      <c r="A80" s="68"/>
      <c r="B80" s="70"/>
      <c r="D80" s="63"/>
      <c r="E80" s="63"/>
      <c r="F80" s="63"/>
      <c r="G80" s="63"/>
      <c r="H80" s="63"/>
      <c r="I80" s="63"/>
      <c r="J80" s="63"/>
      <c r="M80" s="40"/>
      <c r="N80" s="40"/>
    </row>
    <row r="81" spans="1:18" ht="14">
      <c r="A81" s="46" t="s">
        <v>222</v>
      </c>
      <c r="B81" s="70"/>
      <c r="D81" s="63"/>
      <c r="E81" s="63"/>
      <c r="F81" s="63"/>
      <c r="G81" s="63"/>
      <c r="H81" s="63"/>
      <c r="I81" s="63"/>
      <c r="J81" s="63"/>
      <c r="M81" s="40"/>
      <c r="N81" s="40"/>
    </row>
    <row r="82" spans="1:18">
      <c r="A82" s="75"/>
      <c r="B82" s="70"/>
      <c r="D82" s="63"/>
      <c r="E82" s="63"/>
      <c r="F82" s="63"/>
      <c r="G82" s="63"/>
      <c r="H82" s="63"/>
      <c r="I82" s="63"/>
      <c r="J82" s="63"/>
      <c r="M82" s="40"/>
      <c r="N82" s="40"/>
    </row>
    <row r="83" spans="1:18">
      <c r="A83" s="67" t="s">
        <v>223</v>
      </c>
      <c r="B83" s="66"/>
      <c r="C83" s="66"/>
      <c r="D83" s="63">
        <f>VLOOKUP(TRIM($A83),[1]HTF_DATA!$M$758:$AZ$859,34)</f>
        <v>348</v>
      </c>
      <c r="E83" s="63">
        <f>VLOOKUP(TRIM($A83),[1]HTF_DATA!$M$758:$AZ$859,35)</f>
        <v>373</v>
      </c>
      <c r="F83" s="63">
        <f>VLOOKUP(TRIM($A83),[1]HTF_DATA!$M$758:$AZ$859,36)</f>
        <v>533</v>
      </c>
      <c r="G83" s="63">
        <f>VLOOKUP(TRIM($A83),[1]HTF_DATA!$M$758:$AZ$859,37)</f>
        <v>699</v>
      </c>
      <c r="H83" s="63">
        <f>VLOOKUP(TRIM($A83),[1]HTF_DATA!$M$758:$AZ$859,38)</f>
        <v>864</v>
      </c>
      <c r="I83" s="63">
        <f>VLOOKUP(TRIM($A83),[1]HTF_DATA!$M$758:$AZ$859,39)</f>
        <v>1030</v>
      </c>
      <c r="J83" s="63">
        <f>VLOOKUP(TRIM($A83),[1]HTF_DATA!$M$758:$AZ$859,40)</f>
        <v>1196</v>
      </c>
      <c r="K83" s="63"/>
      <c r="L83" s="63"/>
      <c r="M83" s="40"/>
      <c r="N83" s="40"/>
      <c r="O83" s="63"/>
      <c r="P83" s="63"/>
      <c r="Q83" s="63"/>
      <c r="R83" s="63"/>
    </row>
    <row r="84" spans="1:18">
      <c r="A84" s="67"/>
      <c r="B84" s="66"/>
      <c r="C84" s="66"/>
      <c r="D84" s="63"/>
      <c r="E84" s="63"/>
      <c r="F84" s="63"/>
      <c r="G84" s="63"/>
      <c r="H84" s="63"/>
      <c r="I84" s="63"/>
      <c r="J84" s="63"/>
      <c r="K84" s="64"/>
      <c r="L84" s="64"/>
      <c r="M84" s="40"/>
      <c r="N84" s="40"/>
    </row>
    <row r="85" spans="1:18">
      <c r="A85" s="67" t="s">
        <v>224</v>
      </c>
      <c r="B85" s="66"/>
      <c r="C85" s="66"/>
      <c r="D85" s="63">
        <f>VLOOKUP(TRIM($A85),[1]HTF_DATA!$M$758:$AZ$859,34)</f>
        <v>386</v>
      </c>
      <c r="E85" s="63">
        <f>VLOOKUP(TRIM($A85),[1]HTF_DATA!$M$758:$AZ$859,35)</f>
        <v>413</v>
      </c>
      <c r="F85" s="63">
        <f>VLOOKUP(TRIM($A85),[1]HTF_DATA!$M$758:$AZ$859,36)</f>
        <v>533</v>
      </c>
      <c r="G85" s="63">
        <f>VLOOKUP(TRIM($A85),[1]HTF_DATA!$M$758:$AZ$859,37)</f>
        <v>699</v>
      </c>
      <c r="H85" s="63">
        <f>VLOOKUP(TRIM($A85),[1]HTF_DATA!$M$758:$AZ$859,38)</f>
        <v>864</v>
      </c>
      <c r="I85" s="63">
        <f>VLOOKUP(TRIM($A85),[1]HTF_DATA!$M$758:$AZ$859,39)</f>
        <v>1030</v>
      </c>
      <c r="J85" s="63">
        <f>VLOOKUP(TRIM($A85),[1]HTF_DATA!$M$758:$AZ$859,40)</f>
        <v>1196</v>
      </c>
      <c r="K85" s="63"/>
      <c r="L85" s="63"/>
      <c r="M85" s="40"/>
      <c r="N85" s="40"/>
      <c r="O85" s="63"/>
      <c r="P85" s="63"/>
      <c r="Q85" s="63"/>
      <c r="R85" s="63"/>
    </row>
    <row r="86" spans="1:18">
      <c r="A86" s="67"/>
      <c r="B86" s="66"/>
      <c r="C86" s="66"/>
      <c r="D86" s="63"/>
      <c r="E86" s="63"/>
      <c r="F86" s="63"/>
      <c r="G86" s="63"/>
      <c r="H86" s="63"/>
      <c r="I86" s="63"/>
      <c r="J86" s="63"/>
      <c r="K86" s="64"/>
      <c r="L86" s="64"/>
      <c r="M86" s="40"/>
      <c r="N86" s="40"/>
    </row>
    <row r="87" spans="1:18">
      <c r="A87" s="67" t="s">
        <v>225</v>
      </c>
      <c r="B87" s="66"/>
      <c r="C87" s="66"/>
      <c r="D87" s="63">
        <f>VLOOKUP(TRIM($A87),[1]HTF_DATA!$M$758:$AZ$859,34)</f>
        <v>363</v>
      </c>
      <c r="E87" s="63">
        <f>VLOOKUP(TRIM($A87),[1]HTF_DATA!$M$758:$AZ$859,35)</f>
        <v>389</v>
      </c>
      <c r="F87" s="63">
        <f>VLOOKUP(TRIM($A87),[1]HTF_DATA!$M$758:$AZ$859,36)</f>
        <v>533</v>
      </c>
      <c r="G87" s="63">
        <f>VLOOKUP(TRIM($A87),[1]HTF_DATA!$M$758:$AZ$859,37)</f>
        <v>699</v>
      </c>
      <c r="H87" s="63">
        <f>VLOOKUP(TRIM($A87),[1]HTF_DATA!$M$758:$AZ$859,38)</f>
        <v>864</v>
      </c>
      <c r="I87" s="63">
        <f>VLOOKUP(TRIM($A87),[1]HTF_DATA!$M$758:$AZ$859,39)</f>
        <v>1030</v>
      </c>
      <c r="J87" s="63">
        <f>VLOOKUP(TRIM($A87),[1]HTF_DATA!$M$758:$AZ$859,40)</f>
        <v>1196</v>
      </c>
      <c r="K87" s="63"/>
      <c r="L87" s="63"/>
      <c r="M87" s="40"/>
      <c r="N87" s="40"/>
      <c r="O87" s="63"/>
      <c r="P87" s="63"/>
      <c r="Q87" s="63"/>
      <c r="R87" s="63"/>
    </row>
    <row r="88" spans="1:18">
      <c r="A88" s="67"/>
      <c r="B88" s="66"/>
      <c r="C88" s="66"/>
      <c r="D88" s="63"/>
      <c r="E88" s="63"/>
      <c r="F88" s="63"/>
      <c r="G88" s="63"/>
      <c r="H88" s="63"/>
      <c r="I88" s="63"/>
      <c r="J88" s="63"/>
      <c r="K88" s="64"/>
      <c r="L88" s="64"/>
      <c r="M88" s="40"/>
      <c r="N88" s="40"/>
    </row>
    <row r="89" spans="1:18">
      <c r="A89" s="67" t="s">
        <v>226</v>
      </c>
      <c r="B89" s="66"/>
      <c r="C89" s="66"/>
      <c r="D89" s="63">
        <f>VLOOKUP(TRIM($A89),[1]HTF_DATA!$M$758:$AZ$859,34)</f>
        <v>348</v>
      </c>
      <c r="E89" s="63">
        <f>VLOOKUP(TRIM($A89),[1]HTF_DATA!$M$758:$AZ$859,35)</f>
        <v>373</v>
      </c>
      <c r="F89" s="63">
        <f>VLOOKUP(TRIM($A89),[1]HTF_DATA!$M$758:$AZ$859,36)</f>
        <v>533</v>
      </c>
      <c r="G89" s="63">
        <f>VLOOKUP(TRIM($A89),[1]HTF_DATA!$M$758:$AZ$859,37)</f>
        <v>699</v>
      </c>
      <c r="H89" s="63">
        <f>VLOOKUP(TRIM($A89),[1]HTF_DATA!$M$758:$AZ$859,38)</f>
        <v>864</v>
      </c>
      <c r="I89" s="63">
        <f>VLOOKUP(TRIM($A89),[1]HTF_DATA!$M$758:$AZ$859,39)</f>
        <v>1030</v>
      </c>
      <c r="J89" s="63">
        <f>VLOOKUP(TRIM($A89),[1]HTF_DATA!$M$758:$AZ$859,40)</f>
        <v>1196</v>
      </c>
      <c r="K89" s="63"/>
      <c r="L89" s="63"/>
      <c r="M89" s="40"/>
      <c r="N89" s="40"/>
      <c r="O89" s="63"/>
      <c r="P89" s="63"/>
      <c r="Q89" s="63"/>
      <c r="R89" s="63"/>
    </row>
    <row r="90" spans="1:18">
      <c r="A90" s="67"/>
      <c r="B90" s="66"/>
      <c r="C90" s="66"/>
      <c r="D90" s="63"/>
      <c r="E90" s="63"/>
      <c r="F90" s="63"/>
      <c r="G90" s="63"/>
      <c r="H90" s="63"/>
      <c r="I90" s="63"/>
      <c r="J90" s="63"/>
      <c r="K90" s="64"/>
      <c r="L90" s="64"/>
      <c r="M90" s="40"/>
      <c r="N90" s="40"/>
    </row>
    <row r="91" spans="1:18">
      <c r="A91" s="67" t="s">
        <v>227</v>
      </c>
      <c r="B91" s="66"/>
      <c r="C91" s="66"/>
      <c r="D91" s="63">
        <f>VLOOKUP(TRIM($A91),[1]HTF_DATA!$M$758:$AZ$859,34)</f>
        <v>348</v>
      </c>
      <c r="E91" s="63">
        <f>VLOOKUP(TRIM($A91),[1]HTF_DATA!$M$758:$AZ$859,35)</f>
        <v>373</v>
      </c>
      <c r="F91" s="63">
        <f>VLOOKUP(TRIM($A91),[1]HTF_DATA!$M$758:$AZ$859,36)</f>
        <v>533</v>
      </c>
      <c r="G91" s="63">
        <f>VLOOKUP(TRIM($A91),[1]HTF_DATA!$M$758:$AZ$859,37)</f>
        <v>699</v>
      </c>
      <c r="H91" s="63">
        <f>VLOOKUP(TRIM($A91),[1]HTF_DATA!$M$758:$AZ$859,38)</f>
        <v>864</v>
      </c>
      <c r="I91" s="63">
        <f>VLOOKUP(TRIM($A91),[1]HTF_DATA!$M$758:$AZ$859,39)</f>
        <v>1030</v>
      </c>
      <c r="J91" s="63">
        <f>VLOOKUP(TRIM($A91),[1]HTF_DATA!$M$758:$AZ$859,40)</f>
        <v>1196</v>
      </c>
      <c r="K91" s="63"/>
      <c r="L91" s="63"/>
      <c r="M91" s="40"/>
      <c r="N91" s="40"/>
      <c r="O91" s="63"/>
      <c r="P91" s="63"/>
      <c r="Q91" s="63"/>
      <c r="R91" s="63"/>
    </row>
    <row r="92" spans="1:18">
      <c r="A92" s="67"/>
      <c r="B92" s="66"/>
      <c r="C92" s="66"/>
      <c r="D92" s="63"/>
      <c r="E92" s="63"/>
      <c r="F92" s="63"/>
      <c r="G92" s="63"/>
      <c r="H92" s="63"/>
      <c r="I92" s="63"/>
      <c r="J92" s="63"/>
      <c r="K92" s="64"/>
      <c r="L92" s="64"/>
      <c r="M92" s="40"/>
      <c r="N92" s="40"/>
    </row>
    <row r="93" spans="1:18">
      <c r="A93" s="67" t="s">
        <v>228</v>
      </c>
      <c r="B93" s="66"/>
      <c r="C93" s="66"/>
      <c r="D93" s="63">
        <f>VLOOKUP(TRIM($A93),[1]HTF_DATA!$M$758:$AZ$859,34)</f>
        <v>348</v>
      </c>
      <c r="E93" s="63">
        <f>VLOOKUP(TRIM($A93),[1]HTF_DATA!$M$758:$AZ$859,35)</f>
        <v>373</v>
      </c>
      <c r="F93" s="63">
        <f>VLOOKUP(TRIM($A93),[1]HTF_DATA!$M$758:$AZ$859,36)</f>
        <v>533</v>
      </c>
      <c r="G93" s="63">
        <f>VLOOKUP(TRIM($A93),[1]HTF_DATA!$M$758:$AZ$859,37)</f>
        <v>699</v>
      </c>
      <c r="H93" s="63">
        <f>VLOOKUP(TRIM($A93),[1]HTF_DATA!$M$758:$AZ$859,38)</f>
        <v>864</v>
      </c>
      <c r="I93" s="63">
        <f>VLOOKUP(TRIM($A93),[1]HTF_DATA!$M$758:$AZ$859,39)</f>
        <v>1030</v>
      </c>
      <c r="J93" s="63">
        <f>VLOOKUP(TRIM($A93),[1]HTF_DATA!$M$758:$AZ$859,40)</f>
        <v>1196</v>
      </c>
      <c r="K93" s="63"/>
      <c r="L93" s="63"/>
      <c r="M93" s="40"/>
      <c r="N93" s="40"/>
      <c r="O93" s="63"/>
      <c r="P93" s="63"/>
      <c r="Q93" s="63"/>
      <c r="R93" s="63"/>
    </row>
    <row r="94" spans="1:18">
      <c r="A94" s="67"/>
      <c r="B94" s="66"/>
      <c r="C94" s="66"/>
      <c r="D94" s="63"/>
      <c r="E94" s="63"/>
      <c r="F94" s="63"/>
      <c r="G94" s="63"/>
      <c r="H94" s="63"/>
      <c r="I94" s="63"/>
      <c r="J94" s="63"/>
      <c r="K94" s="64"/>
      <c r="L94" s="64"/>
      <c r="M94" s="40"/>
      <c r="N94" s="40"/>
    </row>
    <row r="95" spans="1:18">
      <c r="A95" s="67" t="s">
        <v>229</v>
      </c>
      <c r="B95" s="66"/>
      <c r="C95" s="66"/>
      <c r="D95" s="63">
        <f>VLOOKUP(TRIM($A95),[1]HTF_DATA!$M$758:$AZ$859,34)</f>
        <v>348</v>
      </c>
      <c r="E95" s="63">
        <f>VLOOKUP(TRIM($A95),[1]HTF_DATA!$M$758:$AZ$859,35)</f>
        <v>373</v>
      </c>
      <c r="F95" s="63">
        <f>VLOOKUP(TRIM($A95),[1]HTF_DATA!$M$758:$AZ$859,36)</f>
        <v>533</v>
      </c>
      <c r="G95" s="63">
        <f>VLOOKUP(TRIM($A95),[1]HTF_DATA!$M$758:$AZ$859,37)</f>
        <v>699</v>
      </c>
      <c r="H95" s="63">
        <f>VLOOKUP(TRIM($A95),[1]HTF_DATA!$M$758:$AZ$859,38)</f>
        <v>864</v>
      </c>
      <c r="I95" s="63">
        <f>VLOOKUP(TRIM($A95),[1]HTF_DATA!$M$758:$AZ$859,39)</f>
        <v>1030</v>
      </c>
      <c r="J95" s="63">
        <f>VLOOKUP(TRIM($A95),[1]HTF_DATA!$M$758:$AZ$859,40)</f>
        <v>1196</v>
      </c>
      <c r="K95" s="63"/>
      <c r="L95" s="63"/>
      <c r="M95" s="40"/>
      <c r="N95" s="40"/>
      <c r="O95" s="63"/>
      <c r="P95" s="63"/>
      <c r="Q95" s="63"/>
      <c r="R95" s="63"/>
    </row>
    <row r="96" spans="1:18">
      <c r="A96" s="67"/>
      <c r="B96" s="66"/>
      <c r="C96" s="66"/>
      <c r="D96" s="63"/>
      <c r="E96" s="63"/>
      <c r="F96" s="63"/>
      <c r="G96" s="63"/>
      <c r="H96" s="63"/>
      <c r="I96" s="63"/>
      <c r="J96" s="63"/>
      <c r="K96" s="64"/>
      <c r="L96" s="64"/>
      <c r="M96" s="40"/>
      <c r="N96" s="40"/>
    </row>
    <row r="97" spans="1:18">
      <c r="A97" s="67" t="s">
        <v>230</v>
      </c>
      <c r="B97" s="66"/>
      <c r="C97" s="66"/>
      <c r="D97" s="63">
        <f>VLOOKUP(TRIM($A97),[1]HTF_DATA!$M$758:$AZ$859,34)</f>
        <v>348</v>
      </c>
      <c r="E97" s="63">
        <f>VLOOKUP(TRIM($A97),[1]HTF_DATA!$M$758:$AZ$859,35)</f>
        <v>373</v>
      </c>
      <c r="F97" s="63">
        <f>VLOOKUP(TRIM($A97),[1]HTF_DATA!$M$758:$AZ$859,36)</f>
        <v>533</v>
      </c>
      <c r="G97" s="63">
        <f>VLOOKUP(TRIM($A97),[1]HTF_DATA!$M$758:$AZ$859,37)</f>
        <v>699</v>
      </c>
      <c r="H97" s="63">
        <f>VLOOKUP(TRIM($A97),[1]HTF_DATA!$M$758:$AZ$859,38)</f>
        <v>864</v>
      </c>
      <c r="I97" s="63">
        <f>VLOOKUP(TRIM($A97),[1]HTF_DATA!$M$758:$AZ$859,39)</f>
        <v>1030</v>
      </c>
      <c r="J97" s="63">
        <f>VLOOKUP(TRIM($A97),[1]HTF_DATA!$M$758:$AZ$859,40)</f>
        <v>1196</v>
      </c>
      <c r="K97" s="63"/>
      <c r="L97" s="63"/>
      <c r="M97" s="40"/>
      <c r="N97" s="40"/>
      <c r="O97" s="63"/>
      <c r="P97" s="63"/>
      <c r="Q97" s="63"/>
      <c r="R97" s="63"/>
    </row>
    <row r="98" spans="1:18">
      <c r="A98" s="67"/>
      <c r="B98" s="66"/>
      <c r="C98" s="66"/>
      <c r="D98" s="63"/>
      <c r="E98" s="63"/>
      <c r="F98" s="63"/>
      <c r="G98" s="63"/>
      <c r="H98" s="63"/>
      <c r="I98" s="63"/>
      <c r="J98" s="63"/>
      <c r="K98" s="64"/>
      <c r="L98" s="64"/>
      <c r="M98" s="40"/>
      <c r="N98" s="40"/>
    </row>
    <row r="99" spans="1:18">
      <c r="A99" s="67" t="s">
        <v>231</v>
      </c>
      <c r="B99" s="66"/>
      <c r="C99" s="66"/>
      <c r="D99" s="63">
        <f>VLOOKUP(TRIM($A99),[1]HTF_DATA!$M$758:$AZ$859,34)</f>
        <v>348</v>
      </c>
      <c r="E99" s="63">
        <f>VLOOKUP(TRIM($A99),[1]HTF_DATA!$M$758:$AZ$859,35)</f>
        <v>373</v>
      </c>
      <c r="F99" s="63">
        <f>VLOOKUP(TRIM($A99),[1]HTF_DATA!$M$758:$AZ$859,36)</f>
        <v>533</v>
      </c>
      <c r="G99" s="63">
        <f>VLOOKUP(TRIM($A99),[1]HTF_DATA!$M$758:$AZ$859,37)</f>
        <v>699</v>
      </c>
      <c r="H99" s="63">
        <f>VLOOKUP(TRIM($A99),[1]HTF_DATA!$M$758:$AZ$859,38)</f>
        <v>864</v>
      </c>
      <c r="I99" s="63">
        <f>VLOOKUP(TRIM($A99),[1]HTF_DATA!$M$758:$AZ$859,39)</f>
        <v>1030</v>
      </c>
      <c r="J99" s="63">
        <f>VLOOKUP(TRIM($A99),[1]HTF_DATA!$M$758:$AZ$859,40)</f>
        <v>1196</v>
      </c>
      <c r="K99" s="63"/>
      <c r="L99" s="63"/>
      <c r="M99" s="40"/>
      <c r="N99" s="40"/>
      <c r="O99" s="63"/>
      <c r="P99" s="63"/>
      <c r="Q99" s="63"/>
      <c r="R99" s="63"/>
    </row>
    <row r="100" spans="1:18">
      <c r="A100" s="67"/>
      <c r="B100" s="66"/>
      <c r="C100" s="66"/>
      <c r="D100" s="63"/>
      <c r="E100" s="63"/>
      <c r="F100" s="63"/>
      <c r="G100" s="63"/>
      <c r="H100" s="63"/>
      <c r="I100" s="63"/>
      <c r="J100" s="63"/>
      <c r="K100" s="64"/>
      <c r="L100" s="64"/>
      <c r="M100" s="40"/>
      <c r="N100" s="40"/>
    </row>
    <row r="101" spans="1:18">
      <c r="A101" s="67" t="s">
        <v>232</v>
      </c>
      <c r="B101" s="66"/>
      <c r="C101" s="66"/>
      <c r="D101" s="63">
        <f>VLOOKUP(TRIM($A101),[1]HTF_DATA!$M$758:$AZ$859,34)</f>
        <v>348</v>
      </c>
      <c r="E101" s="63">
        <f>VLOOKUP(TRIM($A101),[1]HTF_DATA!$M$758:$AZ$859,35)</f>
        <v>373</v>
      </c>
      <c r="F101" s="63">
        <f>VLOOKUP(TRIM($A101),[1]HTF_DATA!$M$758:$AZ$859,36)</f>
        <v>533</v>
      </c>
      <c r="G101" s="63">
        <f>VLOOKUP(TRIM($A101),[1]HTF_DATA!$M$758:$AZ$859,37)</f>
        <v>699</v>
      </c>
      <c r="H101" s="63">
        <f>VLOOKUP(TRIM($A101),[1]HTF_DATA!$M$758:$AZ$859,38)</f>
        <v>864</v>
      </c>
      <c r="I101" s="63">
        <f>VLOOKUP(TRIM($A101),[1]HTF_DATA!$M$758:$AZ$859,39)</f>
        <v>1030</v>
      </c>
      <c r="J101" s="63">
        <f>VLOOKUP(TRIM($A101),[1]HTF_DATA!$M$758:$AZ$859,40)</f>
        <v>1196</v>
      </c>
      <c r="K101" s="63"/>
      <c r="L101" s="63"/>
      <c r="M101" s="40"/>
      <c r="N101" s="40"/>
      <c r="O101" s="63"/>
      <c r="P101" s="63"/>
      <c r="Q101" s="63"/>
      <c r="R101" s="63"/>
    </row>
    <row r="102" spans="1:18">
      <c r="A102" s="67"/>
      <c r="B102" s="66"/>
      <c r="C102" s="66"/>
      <c r="D102" s="63"/>
      <c r="E102" s="63"/>
      <c r="F102" s="63"/>
      <c r="G102" s="63"/>
      <c r="H102" s="63"/>
      <c r="I102" s="63"/>
      <c r="J102" s="63"/>
      <c r="K102" s="64"/>
      <c r="L102" s="64"/>
      <c r="M102" s="40"/>
      <c r="N102" s="40"/>
    </row>
    <row r="103" spans="1:18">
      <c r="A103" s="67" t="s">
        <v>233</v>
      </c>
      <c r="B103" s="66"/>
      <c r="C103" s="66"/>
      <c r="D103" s="63">
        <f>VLOOKUP(TRIM($A103),[1]HTF_DATA!$M$758:$AZ$859,34)</f>
        <v>348</v>
      </c>
      <c r="E103" s="63">
        <f>VLOOKUP(TRIM($A103),[1]HTF_DATA!$M$758:$AZ$859,35)</f>
        <v>373</v>
      </c>
      <c r="F103" s="63">
        <f>VLOOKUP(TRIM($A103),[1]HTF_DATA!$M$758:$AZ$859,36)</f>
        <v>533</v>
      </c>
      <c r="G103" s="63">
        <f>VLOOKUP(TRIM($A103),[1]HTF_DATA!$M$758:$AZ$859,37)</f>
        <v>699</v>
      </c>
      <c r="H103" s="63">
        <f>VLOOKUP(TRIM($A103),[1]HTF_DATA!$M$758:$AZ$859,38)</f>
        <v>864</v>
      </c>
      <c r="I103" s="63">
        <f>VLOOKUP(TRIM($A103),[1]HTF_DATA!$M$758:$AZ$859,39)</f>
        <v>1030</v>
      </c>
      <c r="J103" s="63">
        <f>VLOOKUP(TRIM($A103),[1]HTF_DATA!$M$758:$AZ$859,40)</f>
        <v>1196</v>
      </c>
      <c r="K103" s="63"/>
      <c r="L103" s="63"/>
      <c r="M103" s="40"/>
      <c r="N103" s="40"/>
      <c r="O103" s="63"/>
      <c r="P103" s="63"/>
      <c r="Q103" s="63"/>
      <c r="R103" s="63"/>
    </row>
    <row r="104" spans="1:18">
      <c r="A104" s="67"/>
      <c r="B104" s="66"/>
      <c r="C104" s="66"/>
      <c r="D104" s="63"/>
      <c r="E104" s="63"/>
      <c r="F104" s="63"/>
      <c r="G104" s="63"/>
      <c r="H104" s="63"/>
      <c r="I104" s="63"/>
      <c r="J104" s="63"/>
      <c r="K104" s="64"/>
      <c r="L104" s="64"/>
      <c r="M104" s="40"/>
      <c r="N104" s="40"/>
    </row>
    <row r="105" spans="1:18">
      <c r="A105" s="67" t="s">
        <v>234</v>
      </c>
      <c r="B105" s="66"/>
      <c r="C105" s="66"/>
      <c r="D105" s="63">
        <f>VLOOKUP(TRIM($A105),[1]HTF_DATA!$M$758:$AZ$859,34)</f>
        <v>371</v>
      </c>
      <c r="E105" s="63">
        <f>VLOOKUP(TRIM($A105),[1]HTF_DATA!$M$758:$AZ$859,35)</f>
        <v>397</v>
      </c>
      <c r="F105" s="63">
        <f>VLOOKUP(TRIM($A105),[1]HTF_DATA!$M$758:$AZ$859,36)</f>
        <v>533</v>
      </c>
      <c r="G105" s="63">
        <f>VLOOKUP(TRIM($A105),[1]HTF_DATA!$M$758:$AZ$859,37)</f>
        <v>699</v>
      </c>
      <c r="H105" s="63">
        <f>VLOOKUP(TRIM($A105),[1]HTF_DATA!$M$758:$AZ$859,38)</f>
        <v>864</v>
      </c>
      <c r="I105" s="63">
        <f>VLOOKUP(TRIM($A105),[1]HTF_DATA!$M$758:$AZ$859,39)</f>
        <v>1030</v>
      </c>
      <c r="J105" s="63">
        <f>VLOOKUP(TRIM($A105),[1]HTF_DATA!$M$758:$AZ$859,40)</f>
        <v>1196</v>
      </c>
      <c r="K105" s="63"/>
      <c r="L105" s="63"/>
      <c r="M105" s="40"/>
      <c r="N105" s="40"/>
      <c r="O105" s="63"/>
      <c r="P105" s="63"/>
      <c r="Q105" s="63"/>
      <c r="R105" s="63"/>
    </row>
    <row r="106" spans="1:18">
      <c r="A106" s="67"/>
      <c r="B106" s="66"/>
      <c r="C106" s="66"/>
      <c r="D106" s="63"/>
      <c r="E106" s="63"/>
      <c r="F106" s="63"/>
      <c r="G106" s="63"/>
      <c r="H106" s="63"/>
      <c r="I106" s="63"/>
      <c r="J106" s="63"/>
      <c r="K106" s="64"/>
      <c r="L106" s="64"/>
      <c r="M106" s="40"/>
      <c r="N106" s="40"/>
    </row>
    <row r="107" spans="1:18">
      <c r="A107" s="67" t="s">
        <v>235</v>
      </c>
      <c r="B107" s="66"/>
      <c r="C107" s="66"/>
      <c r="D107" s="63">
        <f>VLOOKUP(TRIM($A107),[1]HTF_DATA!$M$758:$AZ$859,34)</f>
        <v>348</v>
      </c>
      <c r="E107" s="63">
        <f>VLOOKUP(TRIM($A107),[1]HTF_DATA!$M$758:$AZ$859,35)</f>
        <v>373</v>
      </c>
      <c r="F107" s="63">
        <f>VLOOKUP(TRIM($A107),[1]HTF_DATA!$M$758:$AZ$859,36)</f>
        <v>533</v>
      </c>
      <c r="G107" s="63">
        <f>VLOOKUP(TRIM($A107),[1]HTF_DATA!$M$758:$AZ$859,37)</f>
        <v>699</v>
      </c>
      <c r="H107" s="63">
        <f>VLOOKUP(TRIM($A107),[1]HTF_DATA!$M$758:$AZ$859,38)</f>
        <v>864</v>
      </c>
      <c r="I107" s="63">
        <f>VLOOKUP(TRIM($A107),[1]HTF_DATA!$M$758:$AZ$859,39)</f>
        <v>1030</v>
      </c>
      <c r="J107" s="63">
        <f>VLOOKUP(TRIM($A107),[1]HTF_DATA!$M$758:$AZ$859,40)</f>
        <v>1196</v>
      </c>
      <c r="K107" s="63"/>
      <c r="L107" s="63"/>
      <c r="M107" s="40"/>
      <c r="N107" s="40"/>
      <c r="O107" s="63"/>
      <c r="P107" s="63"/>
      <c r="Q107" s="63"/>
      <c r="R107" s="63"/>
    </row>
    <row r="108" spans="1:18">
      <c r="A108" s="67"/>
      <c r="B108" s="66"/>
      <c r="C108" s="66"/>
      <c r="D108" s="63"/>
      <c r="E108" s="63"/>
      <c r="F108" s="63"/>
      <c r="G108" s="63"/>
      <c r="H108" s="63"/>
      <c r="I108" s="63"/>
      <c r="J108" s="63"/>
      <c r="K108" s="64"/>
      <c r="L108" s="64"/>
      <c r="M108" s="40"/>
      <c r="N108" s="40"/>
    </row>
    <row r="109" spans="1:18">
      <c r="A109" s="67" t="s">
        <v>236</v>
      </c>
      <c r="B109" s="66"/>
      <c r="C109" s="66"/>
      <c r="D109" s="63">
        <f>VLOOKUP(TRIM($A109),[1]HTF_DATA!$M$758:$AZ$859,34)</f>
        <v>348</v>
      </c>
      <c r="E109" s="63">
        <f>VLOOKUP(TRIM($A109),[1]HTF_DATA!$M$758:$AZ$859,35)</f>
        <v>373</v>
      </c>
      <c r="F109" s="63">
        <f>VLOOKUP(TRIM($A109),[1]HTF_DATA!$M$758:$AZ$859,36)</f>
        <v>533</v>
      </c>
      <c r="G109" s="63">
        <f>VLOOKUP(TRIM($A109),[1]HTF_DATA!$M$758:$AZ$859,37)</f>
        <v>699</v>
      </c>
      <c r="H109" s="63">
        <f>VLOOKUP(TRIM($A109),[1]HTF_DATA!$M$758:$AZ$859,38)</f>
        <v>864</v>
      </c>
      <c r="I109" s="63">
        <f>VLOOKUP(TRIM($A109),[1]HTF_DATA!$M$758:$AZ$859,39)</f>
        <v>1030</v>
      </c>
      <c r="J109" s="63">
        <f>VLOOKUP(TRIM($A109),[1]HTF_DATA!$M$758:$AZ$859,40)</f>
        <v>1196</v>
      </c>
      <c r="K109" s="63"/>
      <c r="L109" s="63"/>
      <c r="M109" s="40"/>
      <c r="N109" s="40"/>
      <c r="O109" s="63"/>
      <c r="P109" s="63"/>
      <c r="Q109" s="63"/>
      <c r="R109" s="63"/>
    </row>
    <row r="110" spans="1:18">
      <c r="A110" s="67"/>
      <c r="B110" s="66"/>
      <c r="C110" s="66"/>
      <c r="D110" s="63"/>
      <c r="E110" s="63"/>
      <c r="F110" s="63"/>
      <c r="G110" s="63"/>
      <c r="H110" s="63"/>
      <c r="I110" s="63"/>
      <c r="J110" s="63"/>
      <c r="K110" s="64"/>
      <c r="L110" s="64"/>
      <c r="M110" s="40"/>
      <c r="N110" s="40"/>
    </row>
    <row r="111" spans="1:18">
      <c r="A111" s="67" t="s">
        <v>237</v>
      </c>
      <c r="B111" s="66"/>
      <c r="C111" s="66"/>
      <c r="D111" s="63">
        <f>VLOOKUP(TRIM($A111),[1]HTF_DATA!$M$758:$AZ$859,34)</f>
        <v>380</v>
      </c>
      <c r="E111" s="63">
        <f>VLOOKUP(TRIM($A111),[1]HTF_DATA!$M$758:$AZ$859,35)</f>
        <v>407</v>
      </c>
      <c r="F111" s="63">
        <f>VLOOKUP(TRIM($A111),[1]HTF_DATA!$M$758:$AZ$859,36)</f>
        <v>533</v>
      </c>
      <c r="G111" s="63">
        <f>VLOOKUP(TRIM($A111),[1]HTF_DATA!$M$758:$AZ$859,37)</f>
        <v>699</v>
      </c>
      <c r="H111" s="63">
        <f>VLOOKUP(TRIM($A111),[1]HTF_DATA!$M$758:$AZ$859,38)</f>
        <v>864</v>
      </c>
      <c r="I111" s="63">
        <f>VLOOKUP(TRIM($A111),[1]HTF_DATA!$M$758:$AZ$859,39)</f>
        <v>1030</v>
      </c>
      <c r="J111" s="63">
        <f>VLOOKUP(TRIM($A111),[1]HTF_DATA!$M$758:$AZ$859,40)</f>
        <v>1196</v>
      </c>
      <c r="K111" s="63"/>
      <c r="L111" s="63"/>
      <c r="M111" s="40"/>
      <c r="N111" s="40"/>
      <c r="O111" s="63"/>
      <c r="P111" s="63"/>
      <c r="Q111" s="63"/>
      <c r="R111" s="63"/>
    </row>
    <row r="112" spans="1:18">
      <c r="A112" s="67"/>
      <c r="B112" s="66"/>
      <c r="C112" s="66"/>
      <c r="D112" s="63"/>
      <c r="E112" s="63"/>
      <c r="F112" s="63"/>
      <c r="G112" s="63"/>
      <c r="H112" s="63"/>
      <c r="I112" s="63"/>
      <c r="J112" s="63"/>
      <c r="K112" s="72"/>
      <c r="L112" s="72"/>
      <c r="M112" s="40"/>
      <c r="N112" s="40"/>
    </row>
    <row r="113" spans="1:18">
      <c r="A113" s="67" t="s">
        <v>238</v>
      </c>
      <c r="B113" s="66"/>
      <c r="C113" s="66"/>
      <c r="D113" s="63">
        <f>VLOOKUP(TRIM($A113),[1]HTF_DATA!$M$758:$AZ$859,34)</f>
        <v>348</v>
      </c>
      <c r="E113" s="63">
        <f>VLOOKUP(TRIM($A113),[1]HTF_DATA!$M$758:$AZ$859,35)</f>
        <v>373</v>
      </c>
      <c r="F113" s="63">
        <f>VLOOKUP(TRIM($A113),[1]HTF_DATA!$M$758:$AZ$859,36)</f>
        <v>533</v>
      </c>
      <c r="G113" s="63">
        <f>VLOOKUP(TRIM($A113),[1]HTF_DATA!$M$758:$AZ$859,37)</f>
        <v>699</v>
      </c>
      <c r="H113" s="63">
        <f>VLOOKUP(TRIM($A113),[1]HTF_DATA!$M$758:$AZ$859,38)</f>
        <v>864</v>
      </c>
      <c r="I113" s="63">
        <f>VLOOKUP(TRIM($A113),[1]HTF_DATA!$M$758:$AZ$859,39)</f>
        <v>1030</v>
      </c>
      <c r="J113" s="63">
        <f>VLOOKUP(TRIM($A113),[1]HTF_DATA!$M$758:$AZ$859,40)</f>
        <v>1196</v>
      </c>
      <c r="K113" s="63"/>
      <c r="L113" s="63"/>
      <c r="M113" s="40"/>
      <c r="N113" s="40"/>
      <c r="O113" s="63"/>
      <c r="P113" s="63"/>
      <c r="Q113" s="63"/>
      <c r="R113" s="63"/>
    </row>
    <row r="114" spans="1:18">
      <c r="A114" s="67"/>
      <c r="B114" s="66"/>
      <c r="C114" s="66"/>
      <c r="D114" s="63"/>
      <c r="E114" s="63"/>
      <c r="F114" s="63"/>
      <c r="G114" s="63"/>
      <c r="H114" s="63"/>
      <c r="I114" s="63"/>
      <c r="J114" s="63"/>
      <c r="K114" s="72"/>
      <c r="L114" s="72"/>
      <c r="M114" s="40"/>
      <c r="N114" s="40"/>
    </row>
    <row r="115" spans="1:18">
      <c r="A115" s="67" t="s">
        <v>239</v>
      </c>
      <c r="B115" s="66"/>
      <c r="C115" s="66"/>
      <c r="D115" s="63">
        <f>VLOOKUP(TRIM($A115),[1]HTF_DATA!$M$758:$AZ$859,34)</f>
        <v>348</v>
      </c>
      <c r="E115" s="63">
        <f>VLOOKUP(TRIM($A115),[1]HTF_DATA!$M$758:$AZ$859,35)</f>
        <v>373</v>
      </c>
      <c r="F115" s="63">
        <f>VLOOKUP(TRIM($A115),[1]HTF_DATA!$M$758:$AZ$859,36)</f>
        <v>533</v>
      </c>
      <c r="G115" s="63">
        <f>VLOOKUP(TRIM($A115),[1]HTF_DATA!$M$758:$AZ$859,37)</f>
        <v>699</v>
      </c>
      <c r="H115" s="63">
        <f>VLOOKUP(TRIM($A115),[1]HTF_DATA!$M$758:$AZ$859,38)</f>
        <v>864</v>
      </c>
      <c r="I115" s="63">
        <f>VLOOKUP(TRIM($A115),[1]HTF_DATA!$M$758:$AZ$859,39)</f>
        <v>1030</v>
      </c>
      <c r="J115" s="63">
        <f>VLOOKUP(TRIM($A115),[1]HTF_DATA!$M$758:$AZ$859,40)</f>
        <v>1196</v>
      </c>
      <c r="K115" s="63"/>
      <c r="L115" s="63"/>
      <c r="M115" s="40"/>
      <c r="N115" s="40"/>
      <c r="O115" s="63"/>
      <c r="P115" s="63"/>
      <c r="Q115" s="63"/>
      <c r="R115" s="63"/>
    </row>
    <row r="116" spans="1:18">
      <c r="A116" s="67"/>
      <c r="B116" s="66"/>
      <c r="C116" s="66"/>
      <c r="D116" s="63"/>
      <c r="E116" s="63"/>
      <c r="F116" s="63"/>
      <c r="G116" s="63"/>
      <c r="H116" s="63"/>
      <c r="I116" s="63"/>
      <c r="J116" s="63"/>
      <c r="K116" s="72"/>
      <c r="L116" s="72"/>
    </row>
    <row r="117" spans="1:18">
      <c r="A117" s="67" t="s">
        <v>240</v>
      </c>
      <c r="B117" s="66"/>
      <c r="C117" s="66"/>
      <c r="D117" s="63">
        <f>VLOOKUP(TRIM($A117),[1]HTF_DATA!$M$758:$AZ$859,34)</f>
        <v>348</v>
      </c>
      <c r="E117" s="63">
        <f>VLOOKUP(TRIM($A117),[1]HTF_DATA!$M$758:$AZ$859,35)</f>
        <v>373</v>
      </c>
      <c r="F117" s="63">
        <f>VLOOKUP(TRIM($A117),[1]HTF_DATA!$M$758:$AZ$859,36)</f>
        <v>533</v>
      </c>
      <c r="G117" s="63">
        <f>VLOOKUP(TRIM($A117),[1]HTF_DATA!$M$758:$AZ$859,37)</f>
        <v>699</v>
      </c>
      <c r="H117" s="63">
        <f>VLOOKUP(TRIM($A117),[1]HTF_DATA!$M$758:$AZ$859,38)</f>
        <v>864</v>
      </c>
      <c r="I117" s="63">
        <f>VLOOKUP(TRIM($A117),[1]HTF_DATA!$M$758:$AZ$859,39)</f>
        <v>1030</v>
      </c>
      <c r="J117" s="63">
        <f>VLOOKUP(TRIM($A117),[1]HTF_DATA!$M$758:$AZ$859,40)</f>
        <v>1196</v>
      </c>
      <c r="K117" s="63"/>
      <c r="L117" s="63"/>
      <c r="M117" s="63"/>
      <c r="N117" s="63"/>
      <c r="O117" s="63"/>
      <c r="P117" s="63"/>
      <c r="Q117" s="63"/>
      <c r="R117" s="63"/>
    </row>
    <row r="118" spans="1:18">
      <c r="A118" s="67"/>
      <c r="B118" s="66"/>
      <c r="C118" s="66"/>
      <c r="D118" s="63"/>
      <c r="E118" s="63"/>
      <c r="F118" s="63"/>
      <c r="G118" s="63"/>
      <c r="H118" s="63"/>
      <c r="I118" s="63"/>
      <c r="J118" s="63"/>
      <c r="K118" s="72"/>
      <c r="L118" s="72"/>
    </row>
    <row r="119" spans="1:18">
      <c r="A119" s="67" t="s">
        <v>241</v>
      </c>
      <c r="B119" s="66"/>
      <c r="C119" s="66"/>
      <c r="D119" s="63">
        <f>VLOOKUP(TRIM($A119),[1]HTF_DATA!$M$758:$AZ$859,34)</f>
        <v>348</v>
      </c>
      <c r="E119" s="63">
        <f>VLOOKUP(TRIM($A119),[1]HTF_DATA!$M$758:$AZ$859,35)</f>
        <v>373</v>
      </c>
      <c r="F119" s="63">
        <f>VLOOKUP(TRIM($A119),[1]HTF_DATA!$M$758:$AZ$859,36)</f>
        <v>533</v>
      </c>
      <c r="G119" s="63">
        <f>VLOOKUP(TRIM($A119),[1]HTF_DATA!$M$758:$AZ$859,37)</f>
        <v>699</v>
      </c>
      <c r="H119" s="63">
        <f>VLOOKUP(TRIM($A119),[1]HTF_DATA!$M$758:$AZ$859,38)</f>
        <v>864</v>
      </c>
      <c r="I119" s="63">
        <f>VLOOKUP(TRIM($A119),[1]HTF_DATA!$M$758:$AZ$859,39)</f>
        <v>1030</v>
      </c>
      <c r="J119" s="63">
        <f>VLOOKUP(TRIM($A119),[1]HTF_DATA!$M$758:$AZ$859,40)</f>
        <v>1196</v>
      </c>
      <c r="K119" s="63"/>
      <c r="L119" s="63"/>
      <c r="M119" s="63"/>
      <c r="N119" s="63"/>
      <c r="O119" s="63"/>
      <c r="P119" s="63"/>
      <c r="Q119" s="63"/>
      <c r="R119" s="63"/>
    </row>
    <row r="120" spans="1:18">
      <c r="A120" s="67"/>
      <c r="B120" s="66"/>
      <c r="C120" s="66"/>
      <c r="D120" s="63"/>
      <c r="E120" s="63"/>
      <c r="F120" s="63"/>
      <c r="G120" s="63"/>
      <c r="H120" s="63"/>
      <c r="I120" s="63"/>
      <c r="J120" s="63"/>
      <c r="K120" s="72"/>
      <c r="L120" s="72"/>
    </row>
    <row r="121" spans="1:18">
      <c r="A121" s="67" t="s">
        <v>242</v>
      </c>
      <c r="B121" s="66"/>
      <c r="C121" s="66"/>
      <c r="D121" s="63">
        <f>VLOOKUP(TRIM($A121),[1]HTF_DATA!$M$758:$AZ$859,34)</f>
        <v>348</v>
      </c>
      <c r="E121" s="63">
        <f>VLOOKUP(TRIM($A121),[1]HTF_DATA!$M$758:$AZ$859,35)</f>
        <v>373</v>
      </c>
      <c r="F121" s="63">
        <f>VLOOKUP(TRIM($A121),[1]HTF_DATA!$M$758:$AZ$859,36)</f>
        <v>533</v>
      </c>
      <c r="G121" s="63">
        <f>VLOOKUP(TRIM($A121),[1]HTF_DATA!$M$758:$AZ$859,37)</f>
        <v>699</v>
      </c>
      <c r="H121" s="63">
        <f>VLOOKUP(TRIM($A121),[1]HTF_DATA!$M$758:$AZ$859,38)</f>
        <v>864</v>
      </c>
      <c r="I121" s="63">
        <f>VLOOKUP(TRIM($A121),[1]HTF_DATA!$M$758:$AZ$859,39)</f>
        <v>1030</v>
      </c>
      <c r="J121" s="63">
        <f>VLOOKUP(TRIM($A121),[1]HTF_DATA!$M$758:$AZ$859,40)</f>
        <v>1196</v>
      </c>
      <c r="K121" s="63"/>
      <c r="L121" s="63"/>
      <c r="M121" s="63"/>
      <c r="N121" s="63"/>
      <c r="O121" s="63"/>
      <c r="P121" s="63"/>
      <c r="Q121" s="63"/>
      <c r="R121" s="63"/>
    </row>
    <row r="122" spans="1:18">
      <c r="A122" s="67"/>
      <c r="B122" s="66"/>
      <c r="C122" s="66"/>
      <c r="D122" s="63"/>
      <c r="E122" s="63"/>
      <c r="F122" s="63"/>
      <c r="G122" s="63"/>
      <c r="H122" s="63"/>
      <c r="I122" s="63"/>
      <c r="J122" s="63"/>
      <c r="K122" s="72"/>
      <c r="L122" s="72"/>
    </row>
    <row r="123" spans="1:18">
      <c r="A123" s="67" t="s">
        <v>243</v>
      </c>
      <c r="B123" s="66"/>
      <c r="C123" s="66"/>
      <c r="D123" s="63">
        <f>VLOOKUP(TRIM($A123),[1]HTF_DATA!$M$758:$AZ$859,34)</f>
        <v>348</v>
      </c>
      <c r="E123" s="63">
        <f>VLOOKUP(TRIM($A123),[1]HTF_DATA!$M$758:$AZ$859,35)</f>
        <v>373</v>
      </c>
      <c r="F123" s="63">
        <f>VLOOKUP(TRIM($A123),[1]HTF_DATA!$M$758:$AZ$859,36)</f>
        <v>533</v>
      </c>
      <c r="G123" s="63">
        <f>VLOOKUP(TRIM($A123),[1]HTF_DATA!$M$758:$AZ$859,37)</f>
        <v>699</v>
      </c>
      <c r="H123" s="63">
        <f>VLOOKUP(TRIM($A123),[1]HTF_DATA!$M$758:$AZ$859,38)</f>
        <v>864</v>
      </c>
      <c r="I123" s="63">
        <f>VLOOKUP(TRIM($A123),[1]HTF_DATA!$M$758:$AZ$859,39)</f>
        <v>1030</v>
      </c>
      <c r="J123" s="63">
        <f>VLOOKUP(TRIM($A123),[1]HTF_DATA!$M$758:$AZ$859,40)</f>
        <v>1196</v>
      </c>
      <c r="K123" s="63"/>
      <c r="L123" s="63"/>
      <c r="M123" s="63"/>
      <c r="N123" s="63"/>
      <c r="O123" s="63"/>
      <c r="P123" s="63"/>
      <c r="Q123" s="63"/>
      <c r="R123" s="63"/>
    </row>
    <row r="124" spans="1:18">
      <c r="A124" s="67"/>
      <c r="B124" s="66"/>
      <c r="C124" s="66"/>
      <c r="D124" s="63"/>
      <c r="E124" s="63"/>
      <c r="F124" s="63"/>
      <c r="G124" s="63"/>
      <c r="H124" s="63"/>
      <c r="I124" s="63"/>
      <c r="J124" s="63"/>
      <c r="K124" s="72"/>
      <c r="L124" s="72"/>
    </row>
    <row r="125" spans="1:18">
      <c r="A125" s="67" t="s">
        <v>244</v>
      </c>
      <c r="B125" s="66"/>
      <c r="C125" s="66"/>
      <c r="D125" s="63">
        <f>VLOOKUP(TRIM($A125),[1]HTF_DATA!$M$758:$AZ$859,34)</f>
        <v>348</v>
      </c>
      <c r="E125" s="63">
        <f>VLOOKUP(TRIM($A125),[1]HTF_DATA!$M$758:$AZ$859,35)</f>
        <v>373</v>
      </c>
      <c r="F125" s="63">
        <f>VLOOKUP(TRIM($A125),[1]HTF_DATA!$M$758:$AZ$859,36)</f>
        <v>533</v>
      </c>
      <c r="G125" s="63">
        <f>VLOOKUP(TRIM($A125),[1]HTF_DATA!$M$758:$AZ$859,37)</f>
        <v>699</v>
      </c>
      <c r="H125" s="63">
        <f>VLOOKUP(TRIM($A125),[1]HTF_DATA!$M$758:$AZ$859,38)</f>
        <v>864</v>
      </c>
      <c r="I125" s="63">
        <f>VLOOKUP(TRIM($A125),[1]HTF_DATA!$M$758:$AZ$859,39)</f>
        <v>1030</v>
      </c>
      <c r="J125" s="63">
        <f>VLOOKUP(TRIM($A125),[1]HTF_DATA!$M$758:$AZ$859,40)</f>
        <v>1196</v>
      </c>
      <c r="K125" s="63"/>
      <c r="L125" s="63"/>
      <c r="M125" s="63"/>
      <c r="N125" s="63"/>
      <c r="O125" s="63"/>
      <c r="P125" s="63"/>
      <c r="Q125" s="63"/>
      <c r="R125" s="63"/>
    </row>
    <row r="126" spans="1:18">
      <c r="A126" s="67"/>
      <c r="B126" s="66"/>
      <c r="C126" s="66"/>
      <c r="D126" s="63"/>
      <c r="E126" s="63"/>
      <c r="F126" s="63"/>
      <c r="G126" s="63"/>
      <c r="H126" s="63"/>
      <c r="I126" s="63"/>
      <c r="J126" s="63"/>
      <c r="K126" s="72"/>
      <c r="L126" s="72"/>
    </row>
    <row r="127" spans="1:18">
      <c r="A127" s="67" t="s">
        <v>245</v>
      </c>
      <c r="B127" s="66"/>
      <c r="C127" s="66"/>
      <c r="D127" s="63">
        <f>VLOOKUP(TRIM($A127),[1]HTF_DATA!$M$758:$AZ$859,34)</f>
        <v>348</v>
      </c>
      <c r="E127" s="63">
        <f>VLOOKUP(TRIM($A127),[1]HTF_DATA!$M$758:$AZ$859,35)</f>
        <v>373</v>
      </c>
      <c r="F127" s="63">
        <f>VLOOKUP(TRIM($A127),[1]HTF_DATA!$M$758:$AZ$859,36)</f>
        <v>533</v>
      </c>
      <c r="G127" s="63">
        <f>VLOOKUP(TRIM($A127),[1]HTF_DATA!$M$758:$AZ$859,37)</f>
        <v>699</v>
      </c>
      <c r="H127" s="63">
        <f>VLOOKUP(TRIM($A127),[1]HTF_DATA!$M$758:$AZ$859,38)</f>
        <v>864</v>
      </c>
      <c r="I127" s="63">
        <f>VLOOKUP(TRIM($A127),[1]HTF_DATA!$M$758:$AZ$859,39)</f>
        <v>1030</v>
      </c>
      <c r="J127" s="63">
        <f>VLOOKUP(TRIM($A127),[1]HTF_DATA!$M$758:$AZ$859,40)</f>
        <v>1196</v>
      </c>
      <c r="K127" s="63"/>
      <c r="L127" s="63"/>
      <c r="M127" s="63"/>
      <c r="N127" s="63"/>
      <c r="O127" s="63"/>
      <c r="P127" s="63"/>
      <c r="Q127" s="63"/>
      <c r="R127" s="63"/>
    </row>
    <row r="128" spans="1:18">
      <c r="A128" s="67"/>
      <c r="B128" s="66"/>
      <c r="C128" s="66"/>
      <c r="D128" s="63"/>
      <c r="E128" s="63"/>
      <c r="F128" s="63"/>
      <c r="G128" s="63"/>
      <c r="H128" s="63"/>
      <c r="I128" s="63"/>
      <c r="J128" s="63"/>
      <c r="K128" s="72"/>
      <c r="L128" s="72"/>
    </row>
    <row r="129" spans="1:18">
      <c r="A129" s="67" t="s">
        <v>246</v>
      </c>
      <c r="B129" s="66"/>
      <c r="C129" s="66"/>
      <c r="D129" s="63">
        <f>VLOOKUP(TRIM($A129),[1]HTF_DATA!$M$758:$AZ$859,34)</f>
        <v>348</v>
      </c>
      <c r="E129" s="63">
        <f>VLOOKUP(TRIM($A129),[1]HTF_DATA!$M$758:$AZ$859,35)</f>
        <v>373</v>
      </c>
      <c r="F129" s="63">
        <f>VLOOKUP(TRIM($A129),[1]HTF_DATA!$M$758:$AZ$859,36)</f>
        <v>533</v>
      </c>
      <c r="G129" s="63">
        <f>VLOOKUP(TRIM($A129),[1]HTF_DATA!$M$758:$AZ$859,37)</f>
        <v>699</v>
      </c>
      <c r="H129" s="63">
        <f>VLOOKUP(TRIM($A129),[1]HTF_DATA!$M$758:$AZ$859,38)</f>
        <v>864</v>
      </c>
      <c r="I129" s="63">
        <f>VLOOKUP(TRIM($A129),[1]HTF_DATA!$M$758:$AZ$859,39)</f>
        <v>1030</v>
      </c>
      <c r="J129" s="63">
        <f>VLOOKUP(TRIM($A129),[1]HTF_DATA!$M$758:$AZ$859,40)</f>
        <v>1196</v>
      </c>
      <c r="K129" s="63"/>
      <c r="L129" s="63"/>
      <c r="M129" s="63"/>
      <c r="N129" s="63"/>
      <c r="O129" s="63"/>
      <c r="P129" s="63"/>
      <c r="Q129" s="63"/>
      <c r="R129" s="63"/>
    </row>
    <row r="130" spans="1:18" s="53" customFormat="1">
      <c r="A130" s="67"/>
      <c r="B130" s="66"/>
      <c r="C130" s="66"/>
      <c r="D130" s="63"/>
      <c r="E130" s="63"/>
      <c r="F130" s="63"/>
      <c r="G130" s="63"/>
      <c r="H130" s="63"/>
      <c r="I130" s="63"/>
      <c r="J130" s="63"/>
      <c r="K130" s="69"/>
      <c r="L130" s="69"/>
    </row>
    <row r="131" spans="1:18" s="53" customFormat="1">
      <c r="A131" s="67" t="s">
        <v>247</v>
      </c>
      <c r="B131" s="66"/>
      <c r="C131" s="66"/>
      <c r="D131" s="63">
        <f>VLOOKUP(TRIM($A131),[1]HTF_DATA!$M$758:$AZ$859,34)</f>
        <v>348</v>
      </c>
      <c r="E131" s="63">
        <f>VLOOKUP(TRIM($A131),[1]HTF_DATA!$M$758:$AZ$859,35)</f>
        <v>373</v>
      </c>
      <c r="F131" s="63">
        <f>VLOOKUP(TRIM($A131),[1]HTF_DATA!$M$758:$AZ$859,36)</f>
        <v>533</v>
      </c>
      <c r="G131" s="63">
        <f>VLOOKUP(TRIM($A131),[1]HTF_DATA!$M$758:$AZ$859,37)</f>
        <v>699</v>
      </c>
      <c r="H131" s="63">
        <f>VLOOKUP(TRIM($A131),[1]HTF_DATA!$M$758:$AZ$859,38)</f>
        <v>864</v>
      </c>
      <c r="I131" s="63">
        <f>VLOOKUP(TRIM($A131),[1]HTF_DATA!$M$758:$AZ$859,39)</f>
        <v>1030</v>
      </c>
      <c r="J131" s="63">
        <f>VLOOKUP(TRIM($A131),[1]HTF_DATA!$M$758:$AZ$859,40)</f>
        <v>1196</v>
      </c>
      <c r="K131" s="63"/>
      <c r="L131" s="63"/>
      <c r="M131" s="63"/>
      <c r="N131" s="63"/>
      <c r="O131" s="63"/>
      <c r="P131" s="63"/>
      <c r="Q131" s="63"/>
      <c r="R131" s="63"/>
    </row>
    <row r="132" spans="1:18" s="53" customFormat="1">
      <c r="A132" s="67"/>
      <c r="B132" s="66"/>
      <c r="C132" s="66"/>
      <c r="D132" s="63"/>
      <c r="E132" s="63"/>
      <c r="F132" s="63"/>
      <c r="G132" s="63"/>
      <c r="H132" s="63"/>
      <c r="I132" s="63"/>
      <c r="J132" s="63"/>
      <c r="K132" s="69"/>
      <c r="L132" s="69"/>
    </row>
    <row r="133" spans="1:18" s="53" customFormat="1">
      <c r="A133" s="67" t="s">
        <v>248</v>
      </c>
      <c r="B133" s="66"/>
      <c r="C133" s="66"/>
      <c r="D133" s="63">
        <f>VLOOKUP(TRIM($A133),[1]HTF_DATA!$M$758:$AZ$859,34)</f>
        <v>390</v>
      </c>
      <c r="E133" s="63">
        <f>VLOOKUP(TRIM($A133),[1]HTF_DATA!$M$758:$AZ$859,35)</f>
        <v>417</v>
      </c>
      <c r="F133" s="63">
        <f>VLOOKUP(TRIM($A133),[1]HTF_DATA!$M$758:$AZ$859,36)</f>
        <v>533</v>
      </c>
      <c r="G133" s="63">
        <f>VLOOKUP(TRIM($A133),[1]HTF_DATA!$M$758:$AZ$859,37)</f>
        <v>699</v>
      </c>
      <c r="H133" s="63">
        <f>VLOOKUP(TRIM($A133),[1]HTF_DATA!$M$758:$AZ$859,38)</f>
        <v>864</v>
      </c>
      <c r="I133" s="63">
        <f>VLOOKUP(TRIM($A133),[1]HTF_DATA!$M$758:$AZ$859,39)</f>
        <v>1030</v>
      </c>
      <c r="J133" s="63">
        <f>VLOOKUP(TRIM($A133),[1]HTF_DATA!$M$758:$AZ$859,40)</f>
        <v>1196</v>
      </c>
      <c r="K133" s="63"/>
      <c r="L133" s="63"/>
      <c r="M133" s="63"/>
      <c r="N133" s="63"/>
      <c r="O133" s="63"/>
      <c r="P133" s="63"/>
      <c r="Q133" s="63"/>
      <c r="R133" s="63"/>
    </row>
    <row r="134" spans="1:18" s="53" customFormat="1">
      <c r="A134" s="67"/>
      <c r="B134" s="66"/>
      <c r="C134" s="66"/>
      <c r="D134" s="63"/>
      <c r="E134" s="63"/>
      <c r="F134" s="63"/>
      <c r="G134" s="63"/>
      <c r="H134" s="63"/>
      <c r="I134" s="63"/>
      <c r="J134" s="63"/>
      <c r="K134" s="69"/>
      <c r="L134" s="69"/>
    </row>
    <row r="135" spans="1:18" s="53" customFormat="1">
      <c r="A135" s="67" t="s">
        <v>249</v>
      </c>
      <c r="B135" s="66"/>
      <c r="C135" s="66"/>
      <c r="D135" s="63">
        <f>VLOOKUP(TRIM($A135),[1]HTF_DATA!$M$758:$AZ$859,34)</f>
        <v>348</v>
      </c>
      <c r="E135" s="63">
        <f>VLOOKUP(TRIM($A135),[1]HTF_DATA!$M$758:$AZ$859,35)</f>
        <v>373</v>
      </c>
      <c r="F135" s="63">
        <f>VLOOKUP(TRIM($A135),[1]HTF_DATA!$M$758:$AZ$859,36)</f>
        <v>533</v>
      </c>
      <c r="G135" s="63">
        <f>VLOOKUP(TRIM($A135),[1]HTF_DATA!$M$758:$AZ$859,37)</f>
        <v>699</v>
      </c>
      <c r="H135" s="63">
        <f>VLOOKUP(TRIM($A135),[1]HTF_DATA!$M$758:$AZ$859,38)</f>
        <v>864</v>
      </c>
      <c r="I135" s="63">
        <f>VLOOKUP(TRIM($A135),[1]HTF_DATA!$M$758:$AZ$859,39)</f>
        <v>1030</v>
      </c>
      <c r="J135" s="63">
        <f>VLOOKUP(TRIM($A135),[1]HTF_DATA!$M$758:$AZ$859,40)</f>
        <v>1196</v>
      </c>
      <c r="K135" s="63"/>
      <c r="L135" s="63"/>
      <c r="M135" s="63"/>
      <c r="N135" s="63"/>
      <c r="O135" s="63"/>
      <c r="P135" s="63"/>
      <c r="Q135" s="63"/>
      <c r="R135" s="63"/>
    </row>
    <row r="136" spans="1:18" s="53" customFormat="1">
      <c r="A136" s="67"/>
      <c r="B136" s="66"/>
      <c r="C136" s="66"/>
      <c r="D136" s="63"/>
      <c r="E136" s="63"/>
      <c r="F136" s="63"/>
      <c r="G136" s="63"/>
      <c r="H136" s="63"/>
      <c r="I136" s="63"/>
      <c r="J136" s="63"/>
      <c r="K136" s="69"/>
      <c r="L136" s="69"/>
    </row>
    <row r="137" spans="1:18">
      <c r="A137" s="67" t="s">
        <v>250</v>
      </c>
      <c r="B137" s="66"/>
      <c r="C137" s="66"/>
      <c r="D137" s="63">
        <f>VLOOKUP(TRIM($A137),[1]HTF_DATA!$M$758:$AZ$859,34)</f>
        <v>397</v>
      </c>
      <c r="E137" s="63">
        <f>VLOOKUP(TRIM($A137),[1]HTF_DATA!$M$758:$AZ$859,35)</f>
        <v>426</v>
      </c>
      <c r="F137" s="63">
        <f>VLOOKUP(TRIM($A137),[1]HTF_DATA!$M$758:$AZ$859,36)</f>
        <v>533</v>
      </c>
      <c r="G137" s="63">
        <f>VLOOKUP(TRIM($A137),[1]HTF_DATA!$M$758:$AZ$859,37)</f>
        <v>699</v>
      </c>
      <c r="H137" s="63">
        <f>VLOOKUP(TRIM($A137),[1]HTF_DATA!$M$758:$AZ$859,38)</f>
        <v>864</v>
      </c>
      <c r="I137" s="63">
        <f>VLOOKUP(TRIM($A137),[1]HTF_DATA!$M$758:$AZ$859,39)</f>
        <v>1030</v>
      </c>
      <c r="J137" s="63">
        <f>VLOOKUP(TRIM($A137),[1]HTF_DATA!$M$758:$AZ$859,40)</f>
        <v>1196</v>
      </c>
      <c r="K137" s="63"/>
      <c r="L137" s="63"/>
      <c r="M137" s="63"/>
      <c r="N137" s="63"/>
      <c r="O137" s="63"/>
      <c r="P137" s="63"/>
      <c r="Q137" s="63"/>
      <c r="R137" s="63"/>
    </row>
    <row r="138" spans="1:18">
      <c r="A138" s="67"/>
      <c r="B138" s="66"/>
      <c r="C138" s="66"/>
      <c r="D138" s="63"/>
      <c r="E138" s="63"/>
      <c r="F138" s="63"/>
      <c r="G138" s="63"/>
      <c r="H138" s="63"/>
      <c r="I138" s="63"/>
      <c r="J138" s="63"/>
      <c r="K138" s="64"/>
      <c r="L138" s="64"/>
    </row>
    <row r="139" spans="1:18" s="53" customFormat="1">
      <c r="A139" s="67" t="s">
        <v>251</v>
      </c>
      <c r="B139" s="66"/>
      <c r="C139" s="66"/>
      <c r="D139" s="63">
        <f>VLOOKUP(TRIM($A139),[1]HTF_DATA!$M$758:$AZ$859,34)</f>
        <v>348</v>
      </c>
      <c r="E139" s="63">
        <f>VLOOKUP(TRIM($A139),[1]HTF_DATA!$M$758:$AZ$859,35)</f>
        <v>373</v>
      </c>
      <c r="F139" s="63">
        <f>VLOOKUP(TRIM($A139),[1]HTF_DATA!$M$758:$AZ$859,36)</f>
        <v>533</v>
      </c>
      <c r="G139" s="63">
        <f>VLOOKUP(TRIM($A139),[1]HTF_DATA!$M$758:$AZ$859,37)</f>
        <v>699</v>
      </c>
      <c r="H139" s="63">
        <f>VLOOKUP(TRIM($A139),[1]HTF_DATA!$M$758:$AZ$859,38)</f>
        <v>864</v>
      </c>
      <c r="I139" s="63">
        <f>VLOOKUP(TRIM($A139),[1]HTF_DATA!$M$758:$AZ$859,39)</f>
        <v>1030</v>
      </c>
      <c r="J139" s="63">
        <f>VLOOKUP(TRIM($A139),[1]HTF_DATA!$M$758:$AZ$859,40)</f>
        <v>1196</v>
      </c>
      <c r="K139" s="63"/>
      <c r="L139" s="63"/>
      <c r="M139" s="63"/>
      <c r="N139" s="63"/>
      <c r="O139" s="63"/>
      <c r="P139" s="63"/>
      <c r="Q139" s="63"/>
      <c r="R139" s="63"/>
    </row>
    <row r="140" spans="1:18" s="53" customFormat="1">
      <c r="A140" s="67"/>
      <c r="B140" s="66"/>
      <c r="C140" s="66"/>
      <c r="D140" s="63"/>
      <c r="E140" s="63"/>
      <c r="F140" s="63"/>
      <c r="G140" s="63"/>
      <c r="H140" s="63"/>
      <c r="I140" s="63"/>
      <c r="J140" s="63"/>
      <c r="K140" s="69"/>
      <c r="L140" s="69"/>
    </row>
    <row r="141" spans="1:18" s="53" customFormat="1">
      <c r="A141" s="67" t="s">
        <v>252</v>
      </c>
      <c r="B141" s="66"/>
      <c r="C141" s="66"/>
      <c r="D141" s="63">
        <f>VLOOKUP(TRIM($A141),[1]HTF_DATA!$M$758:$AZ$859,34)</f>
        <v>348</v>
      </c>
      <c r="E141" s="63">
        <f>VLOOKUP(TRIM($A141),[1]HTF_DATA!$M$758:$AZ$859,35)</f>
        <v>373</v>
      </c>
      <c r="F141" s="63">
        <f>VLOOKUP(TRIM($A141),[1]HTF_DATA!$M$758:$AZ$859,36)</f>
        <v>533</v>
      </c>
      <c r="G141" s="63">
        <f>VLOOKUP(TRIM($A141),[1]HTF_DATA!$M$758:$AZ$859,37)</f>
        <v>699</v>
      </c>
      <c r="H141" s="63">
        <f>VLOOKUP(TRIM($A141),[1]HTF_DATA!$M$758:$AZ$859,38)</f>
        <v>864</v>
      </c>
      <c r="I141" s="63">
        <f>VLOOKUP(TRIM($A141),[1]HTF_DATA!$M$758:$AZ$859,39)</f>
        <v>1030</v>
      </c>
      <c r="J141" s="63">
        <f>VLOOKUP(TRIM($A141),[1]HTF_DATA!$M$758:$AZ$859,40)</f>
        <v>1196</v>
      </c>
      <c r="K141" s="63"/>
      <c r="L141" s="63"/>
      <c r="M141" s="63"/>
      <c r="N141" s="63"/>
      <c r="O141" s="63"/>
      <c r="P141" s="63"/>
      <c r="Q141" s="63"/>
      <c r="R141" s="63"/>
    </row>
    <row r="142" spans="1:18" s="53" customFormat="1">
      <c r="A142" s="67"/>
      <c r="B142" s="66"/>
      <c r="C142" s="66"/>
      <c r="D142" s="63"/>
      <c r="E142" s="63"/>
      <c r="F142" s="63"/>
      <c r="G142" s="63"/>
      <c r="H142" s="63"/>
      <c r="I142" s="63"/>
      <c r="J142" s="63"/>
      <c r="K142" s="69"/>
      <c r="L142" s="69"/>
    </row>
    <row r="143" spans="1:18">
      <c r="A143" s="67" t="s">
        <v>253</v>
      </c>
      <c r="B143" s="66"/>
      <c r="C143" s="66"/>
      <c r="D143" s="63">
        <f>VLOOKUP(TRIM($A143),[1]HTF_DATA!$M$758:$AZ$859,34)</f>
        <v>393</v>
      </c>
      <c r="E143" s="63">
        <f>VLOOKUP(TRIM($A143),[1]HTF_DATA!$M$758:$AZ$859,35)</f>
        <v>421</v>
      </c>
      <c r="F143" s="63">
        <f>VLOOKUP(TRIM($A143),[1]HTF_DATA!$M$758:$AZ$859,36)</f>
        <v>533</v>
      </c>
      <c r="G143" s="63">
        <f>VLOOKUP(TRIM($A143),[1]HTF_DATA!$M$758:$AZ$859,37)</f>
        <v>699</v>
      </c>
      <c r="H143" s="63">
        <f>VLOOKUP(TRIM($A143),[1]HTF_DATA!$M$758:$AZ$859,38)</f>
        <v>864</v>
      </c>
      <c r="I143" s="63">
        <f>VLOOKUP(TRIM($A143),[1]HTF_DATA!$M$758:$AZ$859,39)</f>
        <v>1030</v>
      </c>
      <c r="J143" s="63">
        <f>VLOOKUP(TRIM($A143),[1]HTF_DATA!$M$758:$AZ$859,40)</f>
        <v>1196</v>
      </c>
      <c r="K143" s="63"/>
      <c r="L143" s="63"/>
      <c r="M143" s="63"/>
      <c r="N143" s="63"/>
      <c r="O143" s="63"/>
      <c r="P143" s="63"/>
      <c r="Q143" s="63"/>
      <c r="R143" s="63"/>
    </row>
    <row r="144" spans="1:18">
      <c r="A144" s="67"/>
      <c r="B144" s="66"/>
      <c r="C144" s="66"/>
      <c r="D144" s="63"/>
      <c r="E144" s="63"/>
      <c r="F144" s="63"/>
      <c r="G144" s="63"/>
      <c r="H144" s="63"/>
      <c r="I144" s="63"/>
      <c r="J144" s="63"/>
      <c r="K144" s="64"/>
      <c r="L144" s="64"/>
    </row>
    <row r="145" spans="1:18">
      <c r="A145" s="67" t="s">
        <v>254</v>
      </c>
      <c r="B145" s="66"/>
      <c r="C145" s="66"/>
      <c r="D145" s="63">
        <f>VLOOKUP(TRIM($A145),[1]HTF_DATA!$M$758:$AZ$859,34)</f>
        <v>348</v>
      </c>
      <c r="E145" s="63">
        <f>VLOOKUP(TRIM($A145),[1]HTF_DATA!$M$758:$AZ$859,35)</f>
        <v>373</v>
      </c>
      <c r="F145" s="63">
        <f>VLOOKUP(TRIM($A145),[1]HTF_DATA!$M$758:$AZ$859,36)</f>
        <v>533</v>
      </c>
      <c r="G145" s="63">
        <f>VLOOKUP(TRIM($A145),[1]HTF_DATA!$M$758:$AZ$859,37)</f>
        <v>699</v>
      </c>
      <c r="H145" s="63">
        <f>VLOOKUP(TRIM($A145),[1]HTF_DATA!$M$758:$AZ$859,38)</f>
        <v>864</v>
      </c>
      <c r="I145" s="63">
        <f>VLOOKUP(TRIM($A145),[1]HTF_DATA!$M$758:$AZ$859,39)</f>
        <v>1030</v>
      </c>
      <c r="J145" s="63">
        <f>VLOOKUP(TRIM($A145),[1]HTF_DATA!$M$758:$AZ$859,40)</f>
        <v>1196</v>
      </c>
      <c r="K145" s="63"/>
      <c r="L145" s="63"/>
      <c r="M145" s="63"/>
      <c r="N145" s="63"/>
      <c r="O145" s="63"/>
      <c r="P145" s="63"/>
      <c r="Q145" s="63"/>
      <c r="R145" s="63"/>
    </row>
    <row r="146" spans="1:18">
      <c r="A146" s="67"/>
      <c r="B146" s="66"/>
      <c r="C146" s="66"/>
      <c r="D146" s="63"/>
      <c r="E146" s="63"/>
      <c r="F146" s="63"/>
      <c r="G146" s="63"/>
      <c r="H146" s="63"/>
      <c r="I146" s="63"/>
      <c r="J146" s="63"/>
      <c r="K146" s="64"/>
      <c r="L146" s="64"/>
    </row>
    <row r="147" spans="1:18">
      <c r="A147" s="67" t="s">
        <v>255</v>
      </c>
      <c r="B147" s="66"/>
      <c r="C147" s="66"/>
      <c r="D147" s="63">
        <f>VLOOKUP(TRIM($A147),[1]HTF_DATA!$M$758:$AZ$859,34)</f>
        <v>372</v>
      </c>
      <c r="E147" s="63">
        <f>VLOOKUP(TRIM($A147),[1]HTF_DATA!$M$758:$AZ$859,35)</f>
        <v>398</v>
      </c>
      <c r="F147" s="63">
        <f>VLOOKUP(TRIM($A147),[1]HTF_DATA!$M$758:$AZ$859,36)</f>
        <v>533</v>
      </c>
      <c r="G147" s="63">
        <f>VLOOKUP(TRIM($A147),[1]HTF_DATA!$M$758:$AZ$859,37)</f>
        <v>699</v>
      </c>
      <c r="H147" s="63">
        <f>VLOOKUP(TRIM($A147),[1]HTF_DATA!$M$758:$AZ$859,38)</f>
        <v>864</v>
      </c>
      <c r="I147" s="63">
        <f>VLOOKUP(TRIM($A147),[1]HTF_DATA!$M$758:$AZ$859,39)</f>
        <v>1030</v>
      </c>
      <c r="J147" s="63">
        <f>VLOOKUP(TRIM($A147),[1]HTF_DATA!$M$758:$AZ$859,40)</f>
        <v>1196</v>
      </c>
      <c r="K147" s="63"/>
      <c r="L147" s="63"/>
      <c r="M147" s="63"/>
      <c r="N147" s="63"/>
      <c r="O147" s="63"/>
      <c r="P147" s="63"/>
      <c r="Q147" s="63"/>
      <c r="R147" s="63"/>
    </row>
    <row r="148" spans="1:18">
      <c r="A148" s="67"/>
      <c r="B148" s="66"/>
      <c r="C148" s="66"/>
      <c r="D148" s="63"/>
      <c r="E148" s="63"/>
      <c r="F148" s="63"/>
      <c r="G148" s="63"/>
      <c r="H148" s="63"/>
      <c r="I148" s="63"/>
      <c r="J148" s="63"/>
      <c r="K148" s="64"/>
      <c r="L148" s="64"/>
    </row>
    <row r="149" spans="1:18">
      <c r="A149" s="67" t="s">
        <v>256</v>
      </c>
      <c r="B149" s="66"/>
      <c r="C149" s="66"/>
      <c r="D149" s="63">
        <f>VLOOKUP(TRIM($A149),[1]HTF_DATA!$M$758:$AZ$859,34)</f>
        <v>386</v>
      </c>
      <c r="E149" s="63">
        <f>VLOOKUP(TRIM($A149),[1]HTF_DATA!$M$758:$AZ$859,35)</f>
        <v>413</v>
      </c>
      <c r="F149" s="63">
        <f>VLOOKUP(TRIM($A149),[1]HTF_DATA!$M$758:$AZ$859,36)</f>
        <v>533</v>
      </c>
      <c r="G149" s="63">
        <f>VLOOKUP(TRIM($A149),[1]HTF_DATA!$M$758:$AZ$859,37)</f>
        <v>699</v>
      </c>
      <c r="H149" s="63">
        <f>VLOOKUP(TRIM($A149),[1]HTF_DATA!$M$758:$AZ$859,38)</f>
        <v>864</v>
      </c>
      <c r="I149" s="63">
        <f>VLOOKUP(TRIM($A149),[1]HTF_DATA!$M$758:$AZ$859,39)</f>
        <v>1030</v>
      </c>
      <c r="J149" s="63">
        <f>VLOOKUP(TRIM($A149),[1]HTF_DATA!$M$758:$AZ$859,40)</f>
        <v>1196</v>
      </c>
      <c r="K149" s="63"/>
      <c r="L149" s="63"/>
      <c r="M149" s="63"/>
      <c r="N149" s="63"/>
      <c r="O149" s="63"/>
      <c r="P149" s="63"/>
      <c r="Q149" s="63"/>
      <c r="R149" s="63"/>
    </row>
    <row r="150" spans="1:18">
      <c r="A150" s="67"/>
      <c r="B150" s="66"/>
      <c r="C150" s="66"/>
      <c r="D150" s="63"/>
      <c r="E150" s="63"/>
      <c r="F150" s="63"/>
      <c r="G150" s="63"/>
      <c r="H150" s="63"/>
      <c r="I150" s="63"/>
      <c r="J150" s="63"/>
      <c r="K150" s="64"/>
      <c r="L150" s="64"/>
    </row>
    <row r="151" spans="1:18">
      <c r="A151" s="67" t="s">
        <v>257</v>
      </c>
      <c r="B151" s="66"/>
      <c r="C151" s="66"/>
      <c r="D151" s="63">
        <f>VLOOKUP(TRIM($A151),[1]HTF_DATA!$M$758:$AZ$859,34)</f>
        <v>362</v>
      </c>
      <c r="E151" s="63">
        <f>VLOOKUP(TRIM($A151),[1]HTF_DATA!$M$758:$AZ$859,35)</f>
        <v>388</v>
      </c>
      <c r="F151" s="63">
        <f>VLOOKUP(TRIM($A151),[1]HTF_DATA!$M$758:$AZ$859,36)</f>
        <v>533</v>
      </c>
      <c r="G151" s="63">
        <f>VLOOKUP(TRIM($A151),[1]HTF_DATA!$M$758:$AZ$859,37)</f>
        <v>699</v>
      </c>
      <c r="H151" s="63">
        <f>VLOOKUP(TRIM($A151),[1]HTF_DATA!$M$758:$AZ$859,38)</f>
        <v>864</v>
      </c>
      <c r="I151" s="63">
        <f>VLOOKUP(TRIM($A151),[1]HTF_DATA!$M$758:$AZ$859,39)</f>
        <v>1030</v>
      </c>
      <c r="J151" s="63">
        <f>VLOOKUP(TRIM($A151),[1]HTF_DATA!$M$758:$AZ$859,40)</f>
        <v>1196</v>
      </c>
      <c r="K151" s="64"/>
      <c r="L151" s="63"/>
      <c r="M151" s="63"/>
      <c r="N151" s="63"/>
      <c r="O151" s="63"/>
      <c r="P151" s="63"/>
      <c r="Q151" s="63"/>
      <c r="R151" s="63"/>
    </row>
    <row r="152" spans="1:18">
      <c r="A152" s="67"/>
      <c r="B152" s="66"/>
      <c r="C152" s="66"/>
      <c r="D152" s="63"/>
      <c r="E152" s="63"/>
      <c r="F152" s="63"/>
      <c r="G152" s="63"/>
      <c r="H152" s="63"/>
      <c r="I152" s="63"/>
      <c r="J152" s="63"/>
      <c r="K152" s="64"/>
      <c r="L152" s="64"/>
    </row>
    <row r="153" spans="1:18">
      <c r="A153" s="67" t="s">
        <v>258</v>
      </c>
      <c r="B153" s="66"/>
      <c r="C153" s="66"/>
      <c r="D153" s="63">
        <f>VLOOKUP(TRIM($A153),[1]HTF_DATA!$M$758:$AZ$859,34)</f>
        <v>348</v>
      </c>
      <c r="E153" s="63">
        <f>VLOOKUP(TRIM($A153),[1]HTF_DATA!$M$758:$AZ$859,35)</f>
        <v>373</v>
      </c>
      <c r="F153" s="63">
        <f>VLOOKUP(TRIM($A153),[1]HTF_DATA!$M$758:$AZ$859,36)</f>
        <v>533</v>
      </c>
      <c r="G153" s="63">
        <f>VLOOKUP(TRIM($A153),[1]HTF_DATA!$M$758:$AZ$859,37)</f>
        <v>699</v>
      </c>
      <c r="H153" s="63">
        <f>VLOOKUP(TRIM($A153),[1]HTF_DATA!$M$758:$AZ$859,38)</f>
        <v>864</v>
      </c>
      <c r="I153" s="63">
        <f>VLOOKUP(TRIM($A153),[1]HTF_DATA!$M$758:$AZ$859,39)</f>
        <v>1030</v>
      </c>
      <c r="J153" s="63">
        <f>VLOOKUP(TRIM($A153),[1]HTF_DATA!$M$758:$AZ$859,40)</f>
        <v>1196</v>
      </c>
      <c r="K153" s="64"/>
      <c r="L153" s="63"/>
      <c r="M153" s="63"/>
      <c r="N153" s="63"/>
      <c r="O153" s="63"/>
      <c r="P153" s="63"/>
      <c r="Q153" s="63"/>
      <c r="R153" s="63"/>
    </row>
    <row r="154" spans="1:18">
      <c r="A154" s="67"/>
      <c r="B154" s="66"/>
      <c r="C154" s="66"/>
      <c r="D154" s="63"/>
      <c r="E154" s="63"/>
      <c r="F154" s="63"/>
      <c r="G154" s="63"/>
      <c r="H154" s="63"/>
      <c r="I154" s="63"/>
      <c r="J154" s="63"/>
      <c r="K154" s="64"/>
      <c r="L154" s="64"/>
    </row>
    <row r="155" spans="1:18">
      <c r="A155" s="67" t="s">
        <v>259</v>
      </c>
      <c r="B155" s="66"/>
      <c r="C155" s="66"/>
      <c r="D155" s="63">
        <f>VLOOKUP(TRIM($A155),[1]HTF_DATA!$M$758:$AZ$859,34)</f>
        <v>348</v>
      </c>
      <c r="E155" s="63">
        <f>VLOOKUP(TRIM($A155),[1]HTF_DATA!$M$758:$AZ$859,35)</f>
        <v>373</v>
      </c>
      <c r="F155" s="63">
        <f>VLOOKUP(TRIM($A155),[1]HTF_DATA!$M$758:$AZ$859,36)</f>
        <v>533</v>
      </c>
      <c r="G155" s="63">
        <f>VLOOKUP(TRIM($A155),[1]HTF_DATA!$M$758:$AZ$859,37)</f>
        <v>699</v>
      </c>
      <c r="H155" s="63">
        <f>VLOOKUP(TRIM($A155),[1]HTF_DATA!$M$758:$AZ$859,38)</f>
        <v>864</v>
      </c>
      <c r="I155" s="63">
        <f>VLOOKUP(TRIM($A155),[1]HTF_DATA!$M$758:$AZ$859,39)</f>
        <v>1030</v>
      </c>
      <c r="J155" s="63">
        <f>VLOOKUP(TRIM($A155),[1]HTF_DATA!$M$758:$AZ$859,40)</f>
        <v>1196</v>
      </c>
      <c r="K155" s="64"/>
      <c r="L155" s="63"/>
      <c r="M155" s="63"/>
      <c r="N155" s="63"/>
      <c r="O155" s="63"/>
      <c r="P155" s="63"/>
      <c r="Q155" s="63"/>
      <c r="R155" s="63"/>
    </row>
    <row r="156" spans="1:18">
      <c r="A156" s="67"/>
      <c r="B156" s="66"/>
      <c r="C156" s="66"/>
      <c r="D156" s="63"/>
      <c r="E156" s="63"/>
      <c r="F156" s="63"/>
      <c r="G156" s="63"/>
      <c r="H156" s="63"/>
      <c r="I156" s="63"/>
      <c r="J156" s="63"/>
      <c r="K156" s="64"/>
      <c r="L156" s="64"/>
    </row>
    <row r="157" spans="1:18">
      <c r="A157" s="67" t="s">
        <v>260</v>
      </c>
      <c r="B157" s="66"/>
      <c r="C157" s="66"/>
      <c r="D157" s="63">
        <f>VLOOKUP(TRIM($A157),[1]HTF_DATA!$M$758:$AZ$859,34)</f>
        <v>348</v>
      </c>
      <c r="E157" s="63">
        <f>VLOOKUP(TRIM($A157),[1]HTF_DATA!$M$758:$AZ$859,35)</f>
        <v>373</v>
      </c>
      <c r="F157" s="63">
        <f>VLOOKUP(TRIM($A157),[1]HTF_DATA!$M$758:$AZ$859,36)</f>
        <v>533</v>
      </c>
      <c r="G157" s="63">
        <f>VLOOKUP(TRIM($A157),[1]HTF_DATA!$M$758:$AZ$859,37)</f>
        <v>699</v>
      </c>
      <c r="H157" s="63">
        <f>VLOOKUP(TRIM($A157),[1]HTF_DATA!$M$758:$AZ$859,38)</f>
        <v>864</v>
      </c>
      <c r="I157" s="63">
        <f>VLOOKUP(TRIM($A157),[1]HTF_DATA!$M$758:$AZ$859,39)</f>
        <v>1030</v>
      </c>
      <c r="J157" s="63">
        <f>VLOOKUP(TRIM($A157),[1]HTF_DATA!$M$758:$AZ$859,40)</f>
        <v>1196</v>
      </c>
      <c r="K157" s="64"/>
      <c r="L157" s="63"/>
      <c r="M157" s="63"/>
      <c r="N157" s="63"/>
      <c r="O157" s="63"/>
      <c r="P157" s="63"/>
      <c r="Q157" s="63"/>
      <c r="R157" s="63"/>
    </row>
    <row r="158" spans="1:18">
      <c r="A158" s="67"/>
      <c r="B158" s="66"/>
      <c r="C158" s="66"/>
      <c r="D158" s="63"/>
      <c r="E158" s="63"/>
      <c r="F158" s="63"/>
      <c r="G158" s="63"/>
      <c r="H158" s="63"/>
      <c r="I158" s="63"/>
      <c r="J158" s="63"/>
      <c r="K158" s="64"/>
      <c r="L158" s="64"/>
    </row>
    <row r="159" spans="1:18">
      <c r="A159" s="67" t="s">
        <v>261</v>
      </c>
      <c r="B159" s="66"/>
      <c r="C159" s="66"/>
      <c r="D159" s="63">
        <f>VLOOKUP(TRIM($A159),[1]HTF_DATA!$M$758:$AZ$859,34)</f>
        <v>363</v>
      </c>
      <c r="E159" s="63">
        <f>VLOOKUP(TRIM($A159),[1]HTF_DATA!$M$758:$AZ$859,35)</f>
        <v>389</v>
      </c>
      <c r="F159" s="63">
        <f>VLOOKUP(TRIM($A159),[1]HTF_DATA!$M$758:$AZ$859,36)</f>
        <v>533</v>
      </c>
      <c r="G159" s="63">
        <f>VLOOKUP(TRIM($A159),[1]HTF_DATA!$M$758:$AZ$859,37)</f>
        <v>699</v>
      </c>
      <c r="H159" s="63">
        <f>VLOOKUP(TRIM($A159),[1]HTF_DATA!$M$758:$AZ$859,38)</f>
        <v>864</v>
      </c>
      <c r="I159" s="63">
        <f>VLOOKUP(TRIM($A159),[1]HTF_DATA!$M$758:$AZ$859,39)</f>
        <v>1030</v>
      </c>
      <c r="J159" s="63">
        <f>VLOOKUP(TRIM($A159),[1]HTF_DATA!$M$758:$AZ$859,40)</f>
        <v>1196</v>
      </c>
      <c r="K159" s="64"/>
      <c r="L159" s="63"/>
      <c r="M159" s="63"/>
      <c r="N159" s="63"/>
      <c r="O159" s="63"/>
      <c r="P159" s="63"/>
      <c r="Q159" s="63"/>
      <c r="R159" s="63"/>
    </row>
    <row r="160" spans="1:18">
      <c r="A160" s="67"/>
      <c r="B160" s="66"/>
      <c r="C160" s="66"/>
      <c r="D160" s="63"/>
      <c r="E160" s="63"/>
      <c r="F160" s="63"/>
      <c r="G160" s="63"/>
      <c r="H160" s="63"/>
      <c r="I160" s="63"/>
      <c r="J160" s="63"/>
      <c r="K160" s="64"/>
      <c r="L160" s="64"/>
    </row>
    <row r="161" spans="1:18">
      <c r="A161" s="67" t="s">
        <v>262</v>
      </c>
      <c r="B161" s="66"/>
      <c r="C161" s="66"/>
      <c r="D161" s="63">
        <f>VLOOKUP(TRIM($A161),[1]HTF_DATA!$M$758:$AZ$859,34)</f>
        <v>348</v>
      </c>
      <c r="E161" s="63">
        <f>VLOOKUP(TRIM($A161),[1]HTF_DATA!$M$758:$AZ$859,35)</f>
        <v>373</v>
      </c>
      <c r="F161" s="63">
        <f>VLOOKUP(TRIM($A161),[1]HTF_DATA!$M$758:$AZ$859,36)</f>
        <v>533</v>
      </c>
      <c r="G161" s="63">
        <f>VLOOKUP(TRIM($A161),[1]HTF_DATA!$M$758:$AZ$859,37)</f>
        <v>699</v>
      </c>
      <c r="H161" s="63">
        <f>VLOOKUP(TRIM($A161),[1]HTF_DATA!$M$758:$AZ$859,38)</f>
        <v>864</v>
      </c>
      <c r="I161" s="63">
        <f>VLOOKUP(TRIM($A161),[1]HTF_DATA!$M$758:$AZ$859,39)</f>
        <v>1030</v>
      </c>
      <c r="J161" s="63">
        <f>VLOOKUP(TRIM($A161),[1]HTF_DATA!$M$758:$AZ$859,40)</f>
        <v>1196</v>
      </c>
      <c r="K161" s="64"/>
      <c r="L161" s="63"/>
      <c r="M161" s="63"/>
      <c r="N161" s="63"/>
      <c r="O161" s="63"/>
      <c r="P161" s="63"/>
      <c r="Q161" s="63"/>
      <c r="R161" s="63"/>
    </row>
    <row r="162" spans="1:18">
      <c r="A162" s="67"/>
      <c r="B162" s="66"/>
      <c r="C162" s="66"/>
      <c r="D162" s="63"/>
      <c r="E162" s="63"/>
      <c r="F162" s="63"/>
      <c r="G162" s="63"/>
      <c r="H162" s="63"/>
      <c r="I162" s="63"/>
      <c r="J162" s="63"/>
      <c r="K162" s="64"/>
      <c r="L162" s="64"/>
    </row>
    <row r="163" spans="1:18">
      <c r="A163" s="67" t="s">
        <v>263</v>
      </c>
      <c r="B163" s="66"/>
      <c r="C163" s="66"/>
      <c r="D163" s="63">
        <f>VLOOKUP(TRIM($A163),[1]HTF_DATA!$M$758:$AZ$859,34)</f>
        <v>348</v>
      </c>
      <c r="E163" s="63">
        <f>VLOOKUP(TRIM($A163),[1]HTF_DATA!$M$758:$AZ$859,35)</f>
        <v>373</v>
      </c>
      <c r="F163" s="63">
        <f>VLOOKUP(TRIM($A163),[1]HTF_DATA!$M$758:$AZ$859,36)</f>
        <v>533</v>
      </c>
      <c r="G163" s="63">
        <f>VLOOKUP(TRIM($A163),[1]HTF_DATA!$M$758:$AZ$859,37)</f>
        <v>699</v>
      </c>
      <c r="H163" s="63">
        <f>VLOOKUP(TRIM($A163),[1]HTF_DATA!$M$758:$AZ$859,38)</f>
        <v>864</v>
      </c>
      <c r="I163" s="63">
        <f>VLOOKUP(TRIM($A163),[1]HTF_DATA!$M$758:$AZ$859,39)</f>
        <v>1030</v>
      </c>
      <c r="J163" s="63">
        <f>VLOOKUP(TRIM($A163),[1]HTF_DATA!$M$758:$AZ$859,40)</f>
        <v>1196</v>
      </c>
      <c r="K163" s="63"/>
      <c r="L163" s="63"/>
      <c r="M163" s="63"/>
      <c r="N163" s="63"/>
      <c r="O163" s="63"/>
      <c r="P163" s="63"/>
      <c r="Q163" s="63"/>
      <c r="R163" s="63"/>
    </row>
    <row r="164" spans="1:18">
      <c r="A164" s="67"/>
      <c r="B164" s="66"/>
      <c r="C164" s="66"/>
      <c r="D164" s="63"/>
      <c r="E164" s="63"/>
      <c r="F164" s="63"/>
      <c r="G164" s="63"/>
      <c r="H164" s="63"/>
      <c r="I164" s="63"/>
      <c r="J164" s="63"/>
      <c r="K164" s="64"/>
      <c r="L164" s="64"/>
    </row>
    <row r="165" spans="1:18">
      <c r="A165" s="67" t="s">
        <v>264</v>
      </c>
      <c r="B165" s="66"/>
      <c r="C165" s="66"/>
      <c r="D165" s="63">
        <f>VLOOKUP(TRIM($A165),[1]HTF_DATA!$M$758:$AZ$859,34)</f>
        <v>348</v>
      </c>
      <c r="E165" s="63">
        <f>VLOOKUP(TRIM($A165),[1]HTF_DATA!$M$758:$AZ$859,35)</f>
        <v>373</v>
      </c>
      <c r="F165" s="63">
        <f>VLOOKUP(TRIM($A165),[1]HTF_DATA!$M$758:$AZ$859,36)</f>
        <v>533</v>
      </c>
      <c r="G165" s="63">
        <f>VLOOKUP(TRIM($A165),[1]HTF_DATA!$M$758:$AZ$859,37)</f>
        <v>699</v>
      </c>
      <c r="H165" s="63">
        <f>VLOOKUP(TRIM($A165),[1]HTF_DATA!$M$758:$AZ$859,38)</f>
        <v>864</v>
      </c>
      <c r="I165" s="63">
        <f>VLOOKUP(TRIM($A165),[1]HTF_DATA!$M$758:$AZ$859,39)</f>
        <v>1030</v>
      </c>
      <c r="J165" s="63">
        <f>VLOOKUP(TRIM($A165),[1]HTF_DATA!$M$758:$AZ$859,40)</f>
        <v>1196</v>
      </c>
      <c r="K165" s="63"/>
      <c r="L165" s="63"/>
      <c r="M165" s="63"/>
      <c r="N165" s="63"/>
      <c r="O165" s="63"/>
      <c r="P165" s="63"/>
      <c r="Q165" s="63"/>
      <c r="R165" s="63"/>
    </row>
    <row r="166" spans="1:18">
      <c r="A166" s="67"/>
      <c r="B166" s="66"/>
      <c r="C166" s="66"/>
      <c r="D166" s="63"/>
      <c r="E166" s="63"/>
      <c r="F166" s="63"/>
      <c r="G166" s="63"/>
      <c r="H166" s="63"/>
      <c r="I166" s="63"/>
      <c r="J166" s="63"/>
      <c r="K166" s="64"/>
      <c r="L166" s="64"/>
    </row>
    <row r="167" spans="1:18">
      <c r="A167" s="70" t="s">
        <v>265</v>
      </c>
      <c r="B167" s="66"/>
      <c r="C167" s="66"/>
      <c r="D167" s="63">
        <f>VLOOKUP(TRIM($A167),[1]HTF_DATA!$M$758:$AZ$859,34)</f>
        <v>385</v>
      </c>
      <c r="E167" s="63">
        <f>VLOOKUP(TRIM($A167),[1]HTF_DATA!$M$758:$AZ$859,35)</f>
        <v>412</v>
      </c>
      <c r="F167" s="63">
        <f>VLOOKUP(TRIM($A167),[1]HTF_DATA!$M$758:$AZ$859,36)</f>
        <v>533</v>
      </c>
      <c r="G167" s="63">
        <f>VLOOKUP(TRIM($A167),[1]HTF_DATA!$M$758:$AZ$859,37)</f>
        <v>699</v>
      </c>
      <c r="H167" s="63">
        <f>VLOOKUP(TRIM($A167),[1]HTF_DATA!$M$758:$AZ$859,38)</f>
        <v>864</v>
      </c>
      <c r="I167" s="63">
        <f>VLOOKUP(TRIM($A167),[1]HTF_DATA!$M$758:$AZ$859,39)</f>
        <v>1030</v>
      </c>
      <c r="J167" s="63">
        <f>VLOOKUP(TRIM($A167),[1]HTF_DATA!$M$758:$AZ$859,40)</f>
        <v>1196</v>
      </c>
      <c r="K167" s="64"/>
      <c r="L167" s="63"/>
      <c r="M167" s="63"/>
      <c r="N167" s="63"/>
      <c r="O167" s="63"/>
      <c r="P167" s="63"/>
      <c r="Q167" s="63"/>
      <c r="R167" s="63"/>
    </row>
    <row r="168" spans="1:18">
      <c r="A168" s="67"/>
      <c r="B168" s="66"/>
      <c r="C168" s="66"/>
      <c r="D168" s="63"/>
      <c r="E168" s="63"/>
      <c r="F168" s="63"/>
      <c r="G168" s="63"/>
      <c r="H168" s="63"/>
      <c r="I168" s="63"/>
      <c r="J168" s="63"/>
      <c r="K168" s="64"/>
      <c r="L168" s="64"/>
    </row>
    <row r="169" spans="1:18">
      <c r="A169" s="70" t="s">
        <v>266</v>
      </c>
      <c r="B169" s="66"/>
      <c r="C169" s="66"/>
      <c r="D169" s="63">
        <f>VLOOKUP(TRIM($A169),[1]HTF_DATA!$M$758:$AZ$859,34)</f>
        <v>348</v>
      </c>
      <c r="E169" s="63">
        <f>VLOOKUP(TRIM($A169),[1]HTF_DATA!$M$758:$AZ$859,35)</f>
        <v>373</v>
      </c>
      <c r="F169" s="63">
        <f>VLOOKUP(TRIM($A169),[1]HTF_DATA!$M$758:$AZ$859,36)</f>
        <v>533</v>
      </c>
      <c r="G169" s="63">
        <f>VLOOKUP(TRIM($A169),[1]HTF_DATA!$M$758:$AZ$859,37)</f>
        <v>699</v>
      </c>
      <c r="H169" s="63">
        <f>VLOOKUP(TRIM($A169),[1]HTF_DATA!$M$758:$AZ$859,38)</f>
        <v>864</v>
      </c>
      <c r="I169" s="63">
        <f>VLOOKUP(TRIM($A169),[1]HTF_DATA!$M$758:$AZ$859,39)</f>
        <v>1030</v>
      </c>
      <c r="J169" s="63">
        <f>VLOOKUP(TRIM($A169),[1]HTF_DATA!$M$758:$AZ$859,40)</f>
        <v>1196</v>
      </c>
      <c r="K169" s="64"/>
      <c r="L169" s="63"/>
      <c r="M169" s="63"/>
      <c r="N169" s="63"/>
      <c r="O169" s="63"/>
      <c r="P169" s="63"/>
      <c r="Q169" s="63"/>
      <c r="R169" s="63"/>
    </row>
    <row r="170" spans="1:18">
      <c r="A170" s="67"/>
      <c r="B170" s="66"/>
      <c r="C170" s="66"/>
      <c r="D170" s="63"/>
      <c r="E170" s="63"/>
      <c r="F170" s="63"/>
      <c r="G170" s="63"/>
      <c r="H170" s="63"/>
      <c r="I170" s="63"/>
      <c r="J170" s="63"/>
      <c r="K170" s="64"/>
      <c r="L170" s="64"/>
    </row>
    <row r="171" spans="1:18">
      <c r="A171" s="70" t="s">
        <v>267</v>
      </c>
      <c r="B171" s="66"/>
      <c r="C171" s="66"/>
      <c r="D171" s="63">
        <f>VLOOKUP(TRIM($A171),[1]HTF_DATA!$M$758:$AZ$859,34)</f>
        <v>348</v>
      </c>
      <c r="E171" s="63">
        <f>VLOOKUP(TRIM($A171),[1]HTF_DATA!$M$758:$AZ$859,35)</f>
        <v>373</v>
      </c>
      <c r="F171" s="63">
        <f>VLOOKUP(TRIM($A171),[1]HTF_DATA!$M$758:$AZ$859,36)</f>
        <v>533</v>
      </c>
      <c r="G171" s="63">
        <f>VLOOKUP(TRIM($A171),[1]HTF_DATA!$M$758:$AZ$859,37)</f>
        <v>699</v>
      </c>
      <c r="H171" s="63">
        <f>VLOOKUP(TRIM($A171),[1]HTF_DATA!$M$758:$AZ$859,38)</f>
        <v>864</v>
      </c>
      <c r="I171" s="63">
        <f>VLOOKUP(TRIM($A171),[1]HTF_DATA!$M$758:$AZ$859,39)</f>
        <v>1030</v>
      </c>
      <c r="J171" s="63">
        <f>VLOOKUP(TRIM($A171),[1]HTF_DATA!$M$758:$AZ$859,40)</f>
        <v>1196</v>
      </c>
      <c r="K171" s="64"/>
      <c r="L171" s="63"/>
      <c r="M171" s="63"/>
      <c r="N171" s="63"/>
      <c r="O171" s="63"/>
      <c r="P171" s="63"/>
      <c r="Q171" s="63"/>
      <c r="R171" s="63"/>
    </row>
    <row r="172" spans="1:18">
      <c r="A172" s="67"/>
      <c r="B172" s="66"/>
      <c r="C172" s="66"/>
      <c r="D172" s="63"/>
      <c r="E172" s="63"/>
      <c r="F172" s="63"/>
      <c r="G172" s="63"/>
      <c r="H172" s="63"/>
      <c r="I172" s="63"/>
      <c r="J172" s="63"/>
      <c r="K172" s="64"/>
      <c r="L172" s="64"/>
    </row>
    <row r="173" spans="1:18">
      <c r="A173" s="70" t="s">
        <v>268</v>
      </c>
      <c r="B173" s="66"/>
      <c r="C173" s="66"/>
      <c r="D173" s="63">
        <f>VLOOKUP(TRIM($A173),[1]HTF_DATA!$M$758:$AZ$859,34)</f>
        <v>348</v>
      </c>
      <c r="E173" s="63">
        <f>VLOOKUP(TRIM($A173),[1]HTF_DATA!$M$758:$AZ$859,35)</f>
        <v>373</v>
      </c>
      <c r="F173" s="63">
        <f>VLOOKUP(TRIM($A173),[1]HTF_DATA!$M$758:$AZ$859,36)</f>
        <v>533</v>
      </c>
      <c r="G173" s="63">
        <f>VLOOKUP(TRIM($A173),[1]HTF_DATA!$M$758:$AZ$859,37)</f>
        <v>699</v>
      </c>
      <c r="H173" s="63">
        <f>VLOOKUP(TRIM($A173),[1]HTF_DATA!$M$758:$AZ$859,38)</f>
        <v>864</v>
      </c>
      <c r="I173" s="63">
        <f>VLOOKUP(TRIM($A173),[1]HTF_DATA!$M$758:$AZ$859,39)</f>
        <v>1030</v>
      </c>
      <c r="J173" s="63">
        <f>VLOOKUP(TRIM($A173),[1]HTF_DATA!$M$758:$AZ$859,40)</f>
        <v>1196</v>
      </c>
      <c r="K173" s="64"/>
      <c r="L173" s="63"/>
      <c r="M173" s="63"/>
      <c r="N173" s="63"/>
      <c r="O173" s="63"/>
      <c r="P173" s="63"/>
      <c r="Q173" s="63"/>
      <c r="R173" s="63"/>
    </row>
    <row r="174" spans="1:18">
      <c r="A174" s="67"/>
      <c r="B174" s="66"/>
      <c r="C174" s="66"/>
      <c r="D174" s="63"/>
      <c r="E174" s="63"/>
      <c r="F174" s="63"/>
      <c r="G174" s="63"/>
      <c r="H174" s="63"/>
      <c r="I174" s="63"/>
      <c r="J174" s="63"/>
      <c r="K174" s="64"/>
      <c r="L174" s="64"/>
    </row>
    <row r="175" spans="1:18">
      <c r="A175" s="70" t="s">
        <v>269</v>
      </c>
      <c r="B175" s="66"/>
      <c r="C175" s="66"/>
      <c r="D175" s="63">
        <f>VLOOKUP(TRIM($A175),[1]HTF_DATA!$M$758:$AZ$859,34)</f>
        <v>348</v>
      </c>
      <c r="E175" s="63">
        <f>VLOOKUP(TRIM($A175),[1]HTF_DATA!$M$758:$AZ$859,35)</f>
        <v>373</v>
      </c>
      <c r="F175" s="63">
        <f>VLOOKUP(TRIM($A175),[1]HTF_DATA!$M$758:$AZ$859,36)</f>
        <v>533</v>
      </c>
      <c r="G175" s="63">
        <f>VLOOKUP(TRIM($A175),[1]HTF_DATA!$M$758:$AZ$859,37)</f>
        <v>699</v>
      </c>
      <c r="H175" s="63">
        <f>VLOOKUP(TRIM($A175),[1]HTF_DATA!$M$758:$AZ$859,38)</f>
        <v>864</v>
      </c>
      <c r="I175" s="63">
        <f>VLOOKUP(TRIM($A175),[1]HTF_DATA!$M$758:$AZ$859,39)</f>
        <v>1030</v>
      </c>
      <c r="J175" s="63">
        <f>VLOOKUP(TRIM($A175),[1]HTF_DATA!$M$758:$AZ$859,40)</f>
        <v>1196</v>
      </c>
      <c r="K175" s="64"/>
      <c r="L175" s="63"/>
      <c r="M175" s="63"/>
      <c r="N175" s="63"/>
      <c r="O175" s="63"/>
      <c r="P175" s="63"/>
      <c r="Q175" s="63"/>
      <c r="R175" s="63"/>
    </row>
    <row r="176" spans="1:18">
      <c r="A176" s="67"/>
      <c r="B176" s="66"/>
      <c r="C176" s="66"/>
      <c r="D176" s="63"/>
      <c r="E176" s="63"/>
      <c r="F176" s="63"/>
      <c r="G176" s="63"/>
      <c r="H176" s="63"/>
      <c r="I176" s="63"/>
      <c r="J176" s="63"/>
      <c r="K176" s="64"/>
      <c r="L176" s="64"/>
    </row>
    <row r="177" spans="1:18">
      <c r="A177" s="67" t="s">
        <v>270</v>
      </c>
      <c r="B177" s="66"/>
      <c r="C177" s="66"/>
      <c r="D177" s="63">
        <f>VLOOKUP(TRIM($A177),[1]HTF_DATA!$M$758:$AZ$859,34)</f>
        <v>442</v>
      </c>
      <c r="E177" s="63">
        <f>VLOOKUP(TRIM($A177),[1]HTF_DATA!$M$758:$AZ$859,35)</f>
        <v>473</v>
      </c>
      <c r="F177" s="63">
        <f>VLOOKUP(TRIM($A177),[1]HTF_DATA!$M$758:$AZ$859,36)</f>
        <v>568</v>
      </c>
      <c r="G177" s="63">
        <f>VLOOKUP(TRIM($A177),[1]HTF_DATA!$M$758:$AZ$859,37)</f>
        <v>699</v>
      </c>
      <c r="H177" s="63">
        <f>VLOOKUP(TRIM($A177),[1]HTF_DATA!$M$758:$AZ$859,38)</f>
        <v>864</v>
      </c>
      <c r="I177" s="63">
        <f>VLOOKUP(TRIM($A177),[1]HTF_DATA!$M$758:$AZ$859,39)</f>
        <v>1030</v>
      </c>
      <c r="J177" s="63">
        <f>VLOOKUP(TRIM($A177),[1]HTF_DATA!$M$758:$AZ$859,40)</f>
        <v>1196</v>
      </c>
      <c r="K177" s="63"/>
      <c r="L177" s="63"/>
      <c r="M177" s="63"/>
      <c r="N177" s="63"/>
      <c r="O177" s="63"/>
      <c r="P177" s="63"/>
      <c r="Q177" s="63"/>
      <c r="R177" s="63"/>
    </row>
    <row r="178" spans="1:18">
      <c r="A178" s="67"/>
      <c r="B178" s="66"/>
      <c r="C178" s="66"/>
      <c r="D178" s="63"/>
      <c r="E178" s="63"/>
      <c r="F178" s="63"/>
      <c r="G178" s="63"/>
      <c r="H178" s="63"/>
      <c r="I178" s="63"/>
      <c r="J178" s="63"/>
      <c r="K178" s="64"/>
      <c r="L178" s="64"/>
    </row>
    <row r="179" spans="1:18">
      <c r="A179" s="67" t="s">
        <v>271</v>
      </c>
      <c r="B179" s="66"/>
      <c r="C179" s="66"/>
      <c r="D179" s="63">
        <f>VLOOKUP(TRIM($A179),[1]HTF_DATA!$M$758:$AZ$859,34)</f>
        <v>356</v>
      </c>
      <c r="E179" s="63">
        <f>VLOOKUP(TRIM($A179),[1]HTF_DATA!$M$758:$AZ$859,35)</f>
        <v>381</v>
      </c>
      <c r="F179" s="63">
        <f>VLOOKUP(TRIM($A179),[1]HTF_DATA!$M$758:$AZ$859,36)</f>
        <v>533</v>
      </c>
      <c r="G179" s="63">
        <f>VLOOKUP(TRIM($A179),[1]HTF_DATA!$M$758:$AZ$859,37)</f>
        <v>699</v>
      </c>
      <c r="H179" s="63">
        <f>VLOOKUP(TRIM($A179),[1]HTF_DATA!$M$758:$AZ$859,38)</f>
        <v>864</v>
      </c>
      <c r="I179" s="63">
        <f>VLOOKUP(TRIM($A179),[1]HTF_DATA!$M$758:$AZ$859,39)</f>
        <v>1030</v>
      </c>
      <c r="J179" s="63">
        <f>VLOOKUP(TRIM($A179),[1]HTF_DATA!$M$758:$AZ$859,40)</f>
        <v>1196</v>
      </c>
      <c r="K179" s="63"/>
      <c r="L179" s="63"/>
      <c r="M179" s="63"/>
      <c r="N179" s="63"/>
      <c r="O179" s="63"/>
      <c r="P179" s="63"/>
      <c r="Q179" s="63"/>
      <c r="R179" s="63"/>
    </row>
    <row r="180" spans="1:18">
      <c r="A180" s="67"/>
      <c r="B180" s="66"/>
      <c r="C180" s="66"/>
      <c r="D180" s="63"/>
      <c r="E180" s="63"/>
      <c r="F180" s="63"/>
      <c r="G180" s="63"/>
      <c r="H180" s="63"/>
      <c r="I180" s="63"/>
      <c r="J180" s="63"/>
      <c r="K180" s="64"/>
      <c r="L180" s="64"/>
    </row>
    <row r="181" spans="1:18">
      <c r="A181" s="67" t="s">
        <v>272</v>
      </c>
      <c r="B181" s="66"/>
      <c r="C181" s="66"/>
      <c r="D181" s="63">
        <f>VLOOKUP(TRIM($A181),[1]HTF_DATA!$M$758:$AZ$859,34)</f>
        <v>348</v>
      </c>
      <c r="E181" s="63">
        <f>VLOOKUP(TRIM($A181),[1]HTF_DATA!$M$758:$AZ$859,35)</f>
        <v>373</v>
      </c>
      <c r="F181" s="63">
        <f>VLOOKUP(TRIM($A181),[1]HTF_DATA!$M$758:$AZ$859,36)</f>
        <v>533</v>
      </c>
      <c r="G181" s="63">
        <f>VLOOKUP(TRIM($A181),[1]HTF_DATA!$M$758:$AZ$859,37)</f>
        <v>699</v>
      </c>
      <c r="H181" s="63">
        <f>VLOOKUP(TRIM($A181),[1]HTF_DATA!$M$758:$AZ$859,38)</f>
        <v>864</v>
      </c>
      <c r="I181" s="63">
        <f>VLOOKUP(TRIM($A181),[1]HTF_DATA!$M$758:$AZ$859,39)</f>
        <v>1030</v>
      </c>
      <c r="J181" s="63">
        <f>VLOOKUP(TRIM($A181),[1]HTF_DATA!$M$758:$AZ$859,40)</f>
        <v>1196</v>
      </c>
      <c r="K181" s="63"/>
      <c r="L181" s="63"/>
      <c r="M181" s="63"/>
      <c r="N181" s="63"/>
      <c r="O181" s="63"/>
      <c r="P181" s="63"/>
      <c r="Q181" s="63"/>
      <c r="R181" s="63"/>
    </row>
    <row r="182" spans="1:18">
      <c r="A182" s="67"/>
      <c r="B182" s="66"/>
      <c r="C182" s="66"/>
      <c r="D182" s="63"/>
      <c r="E182" s="63"/>
      <c r="F182" s="63"/>
      <c r="G182" s="63"/>
      <c r="H182" s="63"/>
      <c r="I182" s="63"/>
      <c r="J182" s="63"/>
      <c r="K182" s="64"/>
      <c r="L182" s="64"/>
    </row>
    <row r="183" spans="1:18">
      <c r="A183" s="67" t="s">
        <v>273</v>
      </c>
      <c r="B183" s="66"/>
      <c r="C183" s="66"/>
      <c r="D183" s="63">
        <f>VLOOKUP(TRIM($A183),[1]HTF_DATA!$M$758:$AZ$859,34)</f>
        <v>348</v>
      </c>
      <c r="E183" s="63">
        <f>VLOOKUP(TRIM($A183),[1]HTF_DATA!$M$758:$AZ$859,35)</f>
        <v>373</v>
      </c>
      <c r="F183" s="63">
        <f>VLOOKUP(TRIM($A183),[1]HTF_DATA!$M$758:$AZ$859,36)</f>
        <v>533</v>
      </c>
      <c r="G183" s="63">
        <f>VLOOKUP(TRIM($A183),[1]HTF_DATA!$M$758:$AZ$859,37)</f>
        <v>699</v>
      </c>
      <c r="H183" s="63">
        <f>VLOOKUP(TRIM($A183),[1]HTF_DATA!$M$758:$AZ$859,38)</f>
        <v>864</v>
      </c>
      <c r="I183" s="63">
        <f>VLOOKUP(TRIM($A183),[1]HTF_DATA!$M$758:$AZ$859,39)</f>
        <v>1030</v>
      </c>
      <c r="J183" s="63">
        <f>VLOOKUP(TRIM($A183),[1]HTF_DATA!$M$758:$AZ$859,40)</f>
        <v>1196</v>
      </c>
      <c r="K183" s="63"/>
      <c r="L183" s="63"/>
      <c r="M183" s="63"/>
      <c r="N183" s="63"/>
      <c r="O183" s="63"/>
      <c r="P183" s="63"/>
      <c r="Q183" s="63"/>
      <c r="R183" s="63"/>
    </row>
    <row r="184" spans="1:18">
      <c r="A184" s="67"/>
      <c r="B184" s="66"/>
      <c r="C184" s="66"/>
      <c r="D184" s="63"/>
      <c r="E184" s="63"/>
      <c r="F184" s="63"/>
      <c r="G184" s="63"/>
      <c r="H184" s="63"/>
      <c r="I184" s="63"/>
      <c r="J184" s="63"/>
      <c r="K184" s="64"/>
      <c r="L184" s="64"/>
    </row>
    <row r="185" spans="1:18">
      <c r="A185" s="67" t="s">
        <v>274</v>
      </c>
      <c r="B185" s="66"/>
      <c r="C185" s="66"/>
      <c r="D185" s="63">
        <f>VLOOKUP(TRIM($A185),[1]HTF_DATA!$M$758:$AZ$859,34)</f>
        <v>348</v>
      </c>
      <c r="E185" s="63">
        <f>VLOOKUP(TRIM($A185),[1]HTF_DATA!$M$758:$AZ$859,35)</f>
        <v>373</v>
      </c>
      <c r="F185" s="63">
        <f>VLOOKUP(TRIM($A185),[1]HTF_DATA!$M$758:$AZ$859,36)</f>
        <v>533</v>
      </c>
      <c r="G185" s="63">
        <f>VLOOKUP(TRIM($A185),[1]HTF_DATA!$M$758:$AZ$859,37)</f>
        <v>699</v>
      </c>
      <c r="H185" s="63">
        <f>VLOOKUP(TRIM($A185),[1]HTF_DATA!$M$758:$AZ$859,38)</f>
        <v>864</v>
      </c>
      <c r="I185" s="63">
        <f>VLOOKUP(TRIM($A185),[1]HTF_DATA!$M$758:$AZ$859,39)</f>
        <v>1030</v>
      </c>
      <c r="J185" s="63">
        <f>VLOOKUP(TRIM($A185),[1]HTF_DATA!$M$758:$AZ$859,40)</f>
        <v>1196</v>
      </c>
      <c r="K185" s="63"/>
      <c r="L185" s="63"/>
      <c r="M185" s="63"/>
      <c r="N185" s="63"/>
      <c r="O185" s="63"/>
      <c r="P185" s="63"/>
      <c r="Q185" s="63"/>
      <c r="R185" s="63"/>
    </row>
    <row r="186" spans="1:18">
      <c r="A186" s="67"/>
      <c r="B186" s="66"/>
      <c r="C186" s="66"/>
      <c r="D186" s="63"/>
      <c r="E186" s="63"/>
      <c r="F186" s="63"/>
      <c r="G186" s="63"/>
      <c r="H186" s="63"/>
      <c r="I186" s="63"/>
      <c r="J186" s="63"/>
      <c r="K186" s="64"/>
      <c r="L186" s="64"/>
    </row>
    <row r="187" spans="1:18">
      <c r="A187" s="70" t="s">
        <v>275</v>
      </c>
      <c r="B187" s="66"/>
      <c r="C187" s="66"/>
      <c r="D187" s="63">
        <f>VLOOKUP(TRIM($A187),[1]HTF_DATA!$M$758:$AZ$859,34)</f>
        <v>348</v>
      </c>
      <c r="E187" s="63">
        <f>VLOOKUP(TRIM($A187),[1]HTF_DATA!$M$758:$AZ$859,35)</f>
        <v>373</v>
      </c>
      <c r="F187" s="63">
        <f>VLOOKUP(TRIM($A187),[1]HTF_DATA!$M$758:$AZ$859,36)</f>
        <v>533</v>
      </c>
      <c r="G187" s="63">
        <f>VLOOKUP(TRIM($A187),[1]HTF_DATA!$M$758:$AZ$859,37)</f>
        <v>699</v>
      </c>
      <c r="H187" s="63">
        <f>VLOOKUP(TRIM($A187),[1]HTF_DATA!$M$758:$AZ$859,38)</f>
        <v>864</v>
      </c>
      <c r="I187" s="63">
        <f>VLOOKUP(TRIM($A187),[1]HTF_DATA!$M$758:$AZ$859,39)</f>
        <v>1030</v>
      </c>
      <c r="J187" s="63">
        <f>VLOOKUP(TRIM($A187),[1]HTF_DATA!$M$758:$AZ$859,40)</f>
        <v>1196</v>
      </c>
      <c r="K187" s="63"/>
      <c r="L187" s="63"/>
      <c r="M187" s="63"/>
      <c r="N187" s="63"/>
      <c r="O187" s="63"/>
      <c r="P187" s="63"/>
      <c r="Q187" s="63"/>
      <c r="R187" s="63"/>
    </row>
    <row r="188" spans="1:18">
      <c r="A188" s="67"/>
      <c r="B188" s="66"/>
      <c r="C188" s="66"/>
      <c r="D188" s="63"/>
      <c r="E188" s="63"/>
      <c r="F188" s="63"/>
      <c r="G188" s="63"/>
      <c r="H188" s="63"/>
      <c r="I188" s="63"/>
      <c r="J188" s="63"/>
      <c r="K188" s="64"/>
      <c r="L188" s="64"/>
    </row>
    <row r="189" spans="1:18">
      <c r="A189" s="67" t="s">
        <v>276</v>
      </c>
      <c r="B189" s="66"/>
      <c r="C189" s="66"/>
      <c r="D189" s="63">
        <f>VLOOKUP(TRIM($A189),[1]HTF_DATA!$M$758:$AZ$859,34)</f>
        <v>348</v>
      </c>
      <c r="E189" s="63">
        <f>VLOOKUP(TRIM($A189),[1]HTF_DATA!$M$758:$AZ$859,35)</f>
        <v>373</v>
      </c>
      <c r="F189" s="63">
        <f>VLOOKUP(TRIM($A189),[1]HTF_DATA!$M$758:$AZ$859,36)</f>
        <v>533</v>
      </c>
      <c r="G189" s="63">
        <f>VLOOKUP(TRIM($A189),[1]HTF_DATA!$M$758:$AZ$859,37)</f>
        <v>699</v>
      </c>
      <c r="H189" s="63">
        <f>VLOOKUP(TRIM($A189),[1]HTF_DATA!$M$758:$AZ$859,38)</f>
        <v>864</v>
      </c>
      <c r="I189" s="63">
        <f>VLOOKUP(TRIM($A189),[1]HTF_DATA!$M$758:$AZ$859,39)</f>
        <v>1030</v>
      </c>
      <c r="J189" s="63">
        <f>VLOOKUP(TRIM($A189),[1]HTF_DATA!$M$758:$AZ$859,40)</f>
        <v>1196</v>
      </c>
      <c r="K189" s="63"/>
      <c r="L189" s="63"/>
      <c r="M189" s="63"/>
      <c r="N189" s="63"/>
      <c r="O189" s="63"/>
      <c r="P189" s="63"/>
      <c r="Q189" s="63"/>
      <c r="R189" s="63"/>
    </row>
    <row r="190" spans="1:18">
      <c r="A190" s="67"/>
      <c r="B190" s="66"/>
      <c r="C190" s="66"/>
      <c r="D190" s="63"/>
      <c r="E190" s="63"/>
      <c r="F190" s="63"/>
      <c r="G190" s="63"/>
      <c r="H190" s="63"/>
      <c r="I190" s="63"/>
      <c r="J190" s="63"/>
      <c r="K190" s="64"/>
      <c r="L190" s="64"/>
    </row>
    <row r="191" spans="1:18">
      <c r="A191" s="67" t="s">
        <v>277</v>
      </c>
      <c r="B191" s="66"/>
      <c r="C191" s="66"/>
      <c r="D191" s="63">
        <f>VLOOKUP(TRIM($A191),[1]HTF_DATA!$M$758:$AZ$859,34)</f>
        <v>348</v>
      </c>
      <c r="E191" s="63">
        <f>VLOOKUP(TRIM($A191),[1]HTF_DATA!$M$758:$AZ$859,35)</f>
        <v>373</v>
      </c>
      <c r="F191" s="63">
        <f>VLOOKUP(TRIM($A191),[1]HTF_DATA!$M$758:$AZ$859,36)</f>
        <v>533</v>
      </c>
      <c r="G191" s="63">
        <f>VLOOKUP(TRIM($A191),[1]HTF_DATA!$M$758:$AZ$859,37)</f>
        <v>699</v>
      </c>
      <c r="H191" s="63">
        <f>VLOOKUP(TRIM($A191),[1]HTF_DATA!$M$758:$AZ$859,38)</f>
        <v>864</v>
      </c>
      <c r="I191" s="63">
        <f>VLOOKUP(TRIM($A191),[1]HTF_DATA!$M$758:$AZ$859,39)</f>
        <v>1030</v>
      </c>
      <c r="J191" s="63">
        <f>VLOOKUP(TRIM($A191),[1]HTF_DATA!$M$758:$AZ$859,40)</f>
        <v>1196</v>
      </c>
      <c r="K191" s="63"/>
      <c r="L191" s="63"/>
      <c r="M191" s="63"/>
      <c r="N191" s="63"/>
      <c r="O191" s="63"/>
      <c r="P191" s="63"/>
      <c r="Q191" s="63"/>
      <c r="R191" s="63"/>
    </row>
    <row r="192" spans="1:18">
      <c r="A192" s="67"/>
      <c r="B192" s="66"/>
      <c r="C192" s="66"/>
      <c r="D192" s="63"/>
      <c r="E192" s="63"/>
      <c r="F192" s="63"/>
      <c r="G192" s="63"/>
      <c r="H192" s="63"/>
      <c r="I192" s="63"/>
      <c r="J192" s="63"/>
      <c r="K192" s="64"/>
      <c r="L192" s="64"/>
    </row>
    <row r="193" spans="1:18">
      <c r="A193" s="67" t="s">
        <v>278</v>
      </c>
      <c r="B193" s="66"/>
      <c r="C193" s="66"/>
      <c r="D193" s="63">
        <f>VLOOKUP(TRIM($A193),[1]HTF_DATA!$M$758:$AZ$859,34)</f>
        <v>348</v>
      </c>
      <c r="E193" s="63">
        <f>VLOOKUP(TRIM($A193),[1]HTF_DATA!$M$758:$AZ$859,35)</f>
        <v>373</v>
      </c>
      <c r="F193" s="63">
        <f>VLOOKUP(TRIM($A193),[1]HTF_DATA!$M$758:$AZ$859,36)</f>
        <v>533</v>
      </c>
      <c r="G193" s="63">
        <f>VLOOKUP(TRIM($A193),[1]HTF_DATA!$M$758:$AZ$859,37)</f>
        <v>699</v>
      </c>
      <c r="H193" s="63">
        <f>VLOOKUP(TRIM($A193),[1]HTF_DATA!$M$758:$AZ$859,38)</f>
        <v>864</v>
      </c>
      <c r="I193" s="63">
        <f>VLOOKUP(TRIM($A193),[1]HTF_DATA!$M$758:$AZ$859,39)</f>
        <v>1030</v>
      </c>
      <c r="J193" s="63">
        <f>VLOOKUP(TRIM($A193),[1]HTF_DATA!$M$758:$AZ$859,40)</f>
        <v>1196</v>
      </c>
      <c r="K193" s="63"/>
      <c r="L193" s="63"/>
      <c r="M193" s="63"/>
      <c r="N193" s="63"/>
      <c r="O193" s="63"/>
      <c r="P193" s="63"/>
      <c r="Q193" s="63"/>
      <c r="R193" s="63"/>
    </row>
    <row r="194" spans="1:18">
      <c r="A194" s="67"/>
      <c r="B194" s="66"/>
      <c r="C194" s="66"/>
      <c r="D194" s="63"/>
      <c r="E194" s="63"/>
      <c r="F194" s="63"/>
      <c r="G194" s="63"/>
      <c r="H194" s="63"/>
      <c r="I194" s="63"/>
      <c r="J194" s="63"/>
      <c r="K194" s="64"/>
      <c r="L194" s="64"/>
    </row>
    <row r="195" spans="1:18">
      <c r="A195" s="70" t="s">
        <v>279</v>
      </c>
      <c r="B195" s="66"/>
      <c r="C195" s="66"/>
      <c r="D195" s="63">
        <f>VLOOKUP(TRIM($A195),[1]HTF_DATA!$M$758:$AZ$859,34)</f>
        <v>348</v>
      </c>
      <c r="E195" s="63">
        <f>VLOOKUP(TRIM($A195),[1]HTF_DATA!$M$758:$AZ$859,35)</f>
        <v>373</v>
      </c>
      <c r="F195" s="63">
        <f>VLOOKUP(TRIM($A195),[1]HTF_DATA!$M$758:$AZ$859,36)</f>
        <v>533</v>
      </c>
      <c r="G195" s="63">
        <f>VLOOKUP(TRIM($A195),[1]HTF_DATA!$M$758:$AZ$859,37)</f>
        <v>699</v>
      </c>
      <c r="H195" s="63">
        <f>VLOOKUP(TRIM($A195),[1]HTF_DATA!$M$758:$AZ$859,38)</f>
        <v>864</v>
      </c>
      <c r="I195" s="63">
        <f>VLOOKUP(TRIM($A195),[1]HTF_DATA!$M$758:$AZ$859,39)</f>
        <v>1030</v>
      </c>
      <c r="J195" s="63">
        <f>VLOOKUP(TRIM($A195),[1]HTF_DATA!$M$758:$AZ$859,40)</f>
        <v>1196</v>
      </c>
      <c r="K195" s="63"/>
      <c r="L195" s="63"/>
      <c r="M195" s="63"/>
      <c r="N195" s="63"/>
      <c r="O195" s="63"/>
      <c r="P195" s="63"/>
      <c r="Q195" s="63"/>
      <c r="R195" s="63"/>
    </row>
    <row r="196" spans="1:18">
      <c r="A196" s="67"/>
      <c r="B196" s="66"/>
      <c r="C196" s="66"/>
      <c r="D196" s="63"/>
      <c r="E196" s="63"/>
      <c r="F196" s="63"/>
      <c r="G196" s="63"/>
      <c r="H196" s="63"/>
      <c r="I196" s="63"/>
      <c r="J196" s="63"/>
      <c r="K196" s="64"/>
      <c r="L196" s="64"/>
    </row>
    <row r="197" spans="1:18">
      <c r="A197" s="70" t="s">
        <v>280</v>
      </c>
      <c r="B197" s="66"/>
      <c r="C197" s="66"/>
      <c r="D197" s="63">
        <f>VLOOKUP(TRIM($A197),[1]HTF_DATA!$M$758:$AZ$859,34)</f>
        <v>348</v>
      </c>
      <c r="E197" s="63">
        <f>VLOOKUP(TRIM($A197),[1]HTF_DATA!$M$758:$AZ$859,35)</f>
        <v>373</v>
      </c>
      <c r="F197" s="63">
        <f>VLOOKUP(TRIM($A197),[1]HTF_DATA!$M$758:$AZ$859,36)</f>
        <v>533</v>
      </c>
      <c r="G197" s="63">
        <f>VLOOKUP(TRIM($A197),[1]HTF_DATA!$M$758:$AZ$859,37)</f>
        <v>699</v>
      </c>
      <c r="H197" s="63">
        <f>VLOOKUP(TRIM($A197),[1]HTF_DATA!$M$758:$AZ$859,38)</f>
        <v>864</v>
      </c>
      <c r="I197" s="63">
        <f>VLOOKUP(TRIM($A197),[1]HTF_DATA!$M$758:$AZ$859,39)</f>
        <v>1030</v>
      </c>
      <c r="J197" s="63">
        <f>VLOOKUP(TRIM($A197),[1]HTF_DATA!$M$758:$AZ$859,40)</f>
        <v>1196</v>
      </c>
      <c r="K197" s="63"/>
      <c r="L197" s="63"/>
      <c r="M197" s="63"/>
      <c r="N197" s="63"/>
      <c r="O197" s="63"/>
      <c r="P197" s="63"/>
      <c r="Q197" s="63"/>
      <c r="R197" s="63"/>
    </row>
    <row r="198" spans="1:18">
      <c r="A198" s="67"/>
      <c r="B198" s="66"/>
      <c r="C198" s="66"/>
      <c r="D198" s="63"/>
      <c r="E198" s="63"/>
      <c r="F198" s="63"/>
      <c r="G198" s="63"/>
      <c r="H198" s="63"/>
      <c r="I198" s="63"/>
      <c r="J198" s="63"/>
      <c r="K198" s="64"/>
      <c r="L198" s="64"/>
    </row>
    <row r="199" spans="1:18">
      <c r="A199" s="67" t="s">
        <v>281</v>
      </c>
      <c r="B199" s="66"/>
      <c r="C199" s="66"/>
      <c r="D199" s="63">
        <f>VLOOKUP(TRIM($A199),[1]HTF_DATA!$M$758:$AZ$859,34)</f>
        <v>385</v>
      </c>
      <c r="E199" s="63">
        <f>VLOOKUP(TRIM($A199),[1]HTF_DATA!$M$758:$AZ$859,35)</f>
        <v>412</v>
      </c>
      <c r="F199" s="63">
        <f>VLOOKUP(TRIM($A199),[1]HTF_DATA!$M$758:$AZ$859,36)</f>
        <v>533</v>
      </c>
      <c r="G199" s="63">
        <f>VLOOKUP(TRIM($A199),[1]HTF_DATA!$M$758:$AZ$859,37)</f>
        <v>699</v>
      </c>
      <c r="H199" s="63">
        <f>VLOOKUP(TRIM($A199),[1]HTF_DATA!$M$758:$AZ$859,38)</f>
        <v>864</v>
      </c>
      <c r="I199" s="63">
        <f>VLOOKUP(TRIM($A199),[1]HTF_DATA!$M$758:$AZ$859,39)</f>
        <v>1030</v>
      </c>
      <c r="J199" s="63">
        <f>VLOOKUP(TRIM($A199),[1]HTF_DATA!$M$758:$AZ$859,40)</f>
        <v>1196</v>
      </c>
      <c r="K199" s="63"/>
      <c r="L199" s="63"/>
      <c r="M199" s="63"/>
      <c r="N199" s="63"/>
      <c r="O199" s="63"/>
      <c r="P199" s="63"/>
      <c r="Q199" s="63"/>
      <c r="R199" s="63"/>
    </row>
    <row r="200" spans="1:18">
      <c r="A200" s="67"/>
      <c r="B200" s="66"/>
      <c r="C200" s="66"/>
      <c r="D200" s="63"/>
      <c r="E200" s="63"/>
      <c r="F200" s="63"/>
      <c r="G200" s="63"/>
      <c r="H200" s="63"/>
      <c r="I200" s="63"/>
      <c r="J200" s="63"/>
      <c r="K200" s="64"/>
      <c r="L200" s="64"/>
    </row>
    <row r="201" spans="1:18">
      <c r="A201" s="70" t="s">
        <v>282</v>
      </c>
      <c r="B201" s="66"/>
      <c r="C201" s="66"/>
      <c r="D201" s="63">
        <f>VLOOKUP(TRIM($A201),[1]HTF_DATA!$M$758:$AZ$859,34)</f>
        <v>348</v>
      </c>
      <c r="E201" s="63">
        <f>VLOOKUP(TRIM($A201),[1]HTF_DATA!$M$758:$AZ$859,35)</f>
        <v>373</v>
      </c>
      <c r="F201" s="63">
        <f>VLOOKUP(TRIM($A201),[1]HTF_DATA!$M$758:$AZ$859,36)</f>
        <v>533</v>
      </c>
      <c r="G201" s="63">
        <f>VLOOKUP(TRIM($A201),[1]HTF_DATA!$M$758:$AZ$859,37)</f>
        <v>699</v>
      </c>
      <c r="H201" s="63">
        <f>VLOOKUP(TRIM($A201),[1]HTF_DATA!$M$758:$AZ$859,38)</f>
        <v>864</v>
      </c>
      <c r="I201" s="63">
        <f>VLOOKUP(TRIM($A201),[1]HTF_DATA!$M$758:$AZ$859,39)</f>
        <v>1030</v>
      </c>
      <c r="J201" s="63">
        <f>VLOOKUP(TRIM($A201),[1]HTF_DATA!$M$758:$AZ$859,40)</f>
        <v>1196</v>
      </c>
      <c r="K201" s="63"/>
      <c r="L201" s="63"/>
      <c r="M201" s="63"/>
      <c r="N201" s="63"/>
      <c r="O201" s="63"/>
      <c r="P201" s="63"/>
      <c r="Q201" s="63"/>
      <c r="R201" s="63"/>
    </row>
    <row r="202" spans="1:18">
      <c r="A202" s="67"/>
      <c r="B202" s="66"/>
      <c r="C202" s="66"/>
      <c r="D202" s="63"/>
      <c r="E202" s="63"/>
      <c r="F202" s="63"/>
      <c r="G202" s="63"/>
      <c r="H202" s="63"/>
      <c r="I202" s="63"/>
      <c r="J202" s="63"/>
      <c r="K202" s="64"/>
      <c r="L202" s="64"/>
    </row>
    <row r="203" spans="1:18">
      <c r="A203" s="70" t="s">
        <v>283</v>
      </c>
      <c r="B203" s="66"/>
      <c r="C203" s="66"/>
      <c r="D203" s="63">
        <f>VLOOKUP(TRIM($A203),[1]HTF_DATA!$M$758:$AZ$859,34)</f>
        <v>348</v>
      </c>
      <c r="E203" s="63">
        <f>VLOOKUP(TRIM($A203),[1]HTF_DATA!$M$758:$AZ$859,35)</f>
        <v>373</v>
      </c>
      <c r="F203" s="63">
        <f>VLOOKUP(TRIM($A203),[1]HTF_DATA!$M$758:$AZ$859,36)</f>
        <v>533</v>
      </c>
      <c r="G203" s="63">
        <f>VLOOKUP(TRIM($A203),[1]HTF_DATA!$M$758:$AZ$859,37)</f>
        <v>699</v>
      </c>
      <c r="H203" s="63">
        <f>VLOOKUP(TRIM($A203),[1]HTF_DATA!$M$758:$AZ$859,38)</f>
        <v>864</v>
      </c>
      <c r="I203" s="63">
        <f>VLOOKUP(TRIM($A203),[1]HTF_DATA!$M$758:$AZ$859,39)</f>
        <v>1030</v>
      </c>
      <c r="J203" s="63">
        <f>VLOOKUP(TRIM($A203),[1]HTF_DATA!$M$758:$AZ$859,40)</f>
        <v>1196</v>
      </c>
      <c r="K203" s="63"/>
      <c r="L203" s="63"/>
      <c r="M203" s="63"/>
      <c r="N203" s="63"/>
      <c r="O203" s="63"/>
      <c r="P203" s="63"/>
      <c r="Q203" s="63"/>
      <c r="R203" s="63"/>
    </row>
    <row r="204" spans="1:18">
      <c r="A204" s="67"/>
      <c r="B204" s="66"/>
      <c r="C204" s="66"/>
      <c r="D204" s="63"/>
      <c r="E204" s="63"/>
      <c r="F204" s="63"/>
      <c r="G204" s="63"/>
      <c r="H204" s="63"/>
      <c r="I204" s="63"/>
      <c r="J204" s="63"/>
      <c r="K204" s="64"/>
      <c r="L204" s="64"/>
    </row>
    <row r="205" spans="1:18">
      <c r="A205" s="70" t="s">
        <v>284</v>
      </c>
      <c r="B205" s="66"/>
      <c r="C205" s="66"/>
      <c r="D205" s="63">
        <f>VLOOKUP(TRIM($A205),[1]HTF_DATA!$M$758:$AZ$859,34)</f>
        <v>348</v>
      </c>
      <c r="E205" s="63">
        <f>VLOOKUP(TRIM($A205),[1]HTF_DATA!$M$758:$AZ$859,35)</f>
        <v>373</v>
      </c>
      <c r="F205" s="63">
        <f>VLOOKUP(TRIM($A205),[1]HTF_DATA!$M$758:$AZ$859,36)</f>
        <v>533</v>
      </c>
      <c r="G205" s="63">
        <f>VLOOKUP(TRIM($A205),[1]HTF_DATA!$M$758:$AZ$859,37)</f>
        <v>699</v>
      </c>
      <c r="H205" s="63">
        <f>VLOOKUP(TRIM($A205),[1]HTF_DATA!$M$758:$AZ$859,38)</f>
        <v>864</v>
      </c>
      <c r="I205" s="63">
        <f>VLOOKUP(TRIM($A205),[1]HTF_DATA!$M$758:$AZ$859,39)</f>
        <v>1030</v>
      </c>
      <c r="J205" s="63">
        <f>VLOOKUP(TRIM($A205),[1]HTF_DATA!$M$758:$AZ$859,40)</f>
        <v>1196</v>
      </c>
      <c r="K205" s="63"/>
      <c r="L205" s="63"/>
      <c r="M205" s="63"/>
      <c r="N205" s="63"/>
      <c r="O205" s="63"/>
      <c r="P205" s="63"/>
      <c r="Q205" s="63"/>
      <c r="R205" s="63"/>
    </row>
    <row r="206" spans="1:18">
      <c r="A206" s="67"/>
      <c r="B206" s="66"/>
      <c r="C206" s="66"/>
      <c r="K206" s="64"/>
      <c r="L206" s="64"/>
    </row>
    <row r="207" spans="1:18">
      <c r="B207" s="76"/>
    </row>
    <row r="208" spans="1:18">
      <c r="A208" s="54" t="s">
        <v>344</v>
      </c>
    </row>
    <row r="210" spans="1:9">
      <c r="A210" s="58" t="s">
        <v>556</v>
      </c>
    </row>
    <row r="212" spans="1:9">
      <c r="B212" s="58" t="s">
        <v>347</v>
      </c>
    </row>
    <row r="213" spans="1:9">
      <c r="B213" s="58" t="s">
        <v>348</v>
      </c>
    </row>
    <row r="218" spans="1:9">
      <c r="D218" s="70"/>
      <c r="E218" s="70"/>
      <c r="F218" s="70"/>
      <c r="G218" s="70"/>
      <c r="H218" s="70"/>
      <c r="I218" s="70"/>
    </row>
    <row r="219" spans="1:9">
      <c r="D219" s="70"/>
      <c r="E219" s="70"/>
      <c r="F219" s="70"/>
      <c r="G219" s="70"/>
      <c r="H219" s="70"/>
      <c r="I219" s="70"/>
    </row>
    <row r="221" spans="1:9">
      <c r="A221" s="70"/>
      <c r="C221" s="70"/>
    </row>
    <row r="222" spans="1:9">
      <c r="A222" s="70"/>
      <c r="B222" s="70"/>
      <c r="C222" s="70"/>
    </row>
    <row r="223" spans="1:9">
      <c r="D223" s="70"/>
      <c r="E223" s="70"/>
      <c r="F223" s="70"/>
    </row>
    <row r="224" spans="1:9">
      <c r="D224" s="70"/>
      <c r="E224" s="70"/>
      <c r="F224" s="70"/>
    </row>
    <row r="225" spans="1:11">
      <c r="D225" s="64"/>
      <c r="E225" s="64"/>
      <c r="F225" s="64"/>
      <c r="G225" s="64"/>
      <c r="H225" s="64"/>
      <c r="I225" s="64"/>
      <c r="J225" s="64"/>
    </row>
    <row r="226" spans="1:11">
      <c r="C226" s="70"/>
      <c r="D226" s="64"/>
      <c r="E226" s="64"/>
      <c r="F226" s="64"/>
      <c r="G226" s="64"/>
      <c r="H226" s="64"/>
      <c r="I226" s="64"/>
      <c r="J226" s="64"/>
    </row>
    <row r="227" spans="1:11">
      <c r="B227" s="70"/>
      <c r="C227" s="70" t="s">
        <v>349</v>
      </c>
      <c r="D227" s="64"/>
      <c r="E227" s="64"/>
      <c r="F227" s="64"/>
      <c r="G227" s="64"/>
      <c r="H227" s="64"/>
      <c r="I227" s="64"/>
      <c r="J227" s="64"/>
    </row>
    <row r="228" spans="1:11">
      <c r="B228" s="70"/>
      <c r="C228" s="70"/>
      <c r="D228" s="64"/>
      <c r="E228" s="64"/>
      <c r="F228" s="64"/>
      <c r="G228" s="64"/>
      <c r="H228" s="64"/>
      <c r="I228" s="64"/>
      <c r="J228" s="64"/>
    </row>
    <row r="229" spans="1:11">
      <c r="B229" s="70"/>
      <c r="C229" s="70"/>
      <c r="D229" s="64"/>
      <c r="E229" s="64"/>
      <c r="F229" s="64"/>
      <c r="G229" s="64"/>
      <c r="H229" s="64"/>
      <c r="I229" s="64"/>
      <c r="J229" s="64"/>
    </row>
    <row r="230" spans="1:11">
      <c r="B230" s="70"/>
      <c r="C230" s="70"/>
      <c r="D230" s="64"/>
      <c r="E230" s="64"/>
      <c r="F230" s="64"/>
      <c r="G230" s="64"/>
      <c r="H230" s="64"/>
      <c r="I230" s="64"/>
      <c r="J230" s="64"/>
    </row>
    <row r="231" spans="1:11">
      <c r="B231" s="70"/>
      <c r="C231" s="70"/>
      <c r="D231" s="64"/>
      <c r="E231" s="64"/>
      <c r="F231" s="64"/>
      <c r="G231" s="64"/>
      <c r="H231" s="64"/>
      <c r="I231" s="64"/>
      <c r="J231" s="64"/>
    </row>
    <row r="232" spans="1:11">
      <c r="B232" s="70"/>
      <c r="C232" s="70"/>
      <c r="D232" s="69"/>
      <c r="E232" s="69"/>
      <c r="F232" s="69"/>
      <c r="G232" s="69"/>
      <c r="H232" s="69"/>
      <c r="I232" s="69"/>
      <c r="J232" s="69"/>
    </row>
    <row r="233" spans="1:11">
      <c r="B233" s="70"/>
      <c r="C233" s="70"/>
      <c r="D233" s="69"/>
      <c r="E233" s="69"/>
      <c r="F233" s="69"/>
      <c r="G233" s="69"/>
      <c r="H233" s="69"/>
      <c r="I233" s="69"/>
      <c r="J233" s="69"/>
    </row>
    <row r="234" spans="1:11">
      <c r="B234" s="70"/>
      <c r="C234" s="70"/>
      <c r="D234" s="69"/>
      <c r="E234" s="69"/>
      <c r="F234" s="69"/>
      <c r="G234" s="69"/>
      <c r="H234" s="69"/>
      <c r="I234" s="69"/>
      <c r="J234" s="69"/>
    </row>
    <row r="235" spans="1:11" s="70" customFormat="1">
      <c r="A235" s="58"/>
      <c r="D235" s="69"/>
      <c r="E235" s="69"/>
      <c r="F235" s="69"/>
      <c r="G235" s="69"/>
      <c r="H235" s="69"/>
      <c r="I235" s="69"/>
      <c r="J235" s="69"/>
      <c r="K235" s="53"/>
    </row>
    <row r="236" spans="1:11" s="70" customFormat="1">
      <c r="A236" s="58"/>
      <c r="D236" s="78"/>
      <c r="E236" s="78"/>
      <c r="F236" s="78"/>
      <c r="G236" s="78"/>
      <c r="H236" s="78"/>
      <c r="I236" s="78"/>
      <c r="J236" s="78"/>
      <c r="K236" s="53"/>
    </row>
    <row r="237" spans="1:11" s="70" customFormat="1">
      <c r="A237" s="58"/>
      <c r="D237" s="72"/>
      <c r="E237" s="72"/>
      <c r="F237" s="72"/>
      <c r="G237" s="72"/>
      <c r="H237" s="72"/>
      <c r="I237" s="72"/>
      <c r="J237" s="72"/>
      <c r="K237" s="53"/>
    </row>
    <row r="238" spans="1:11" s="70" customFormat="1">
      <c r="A238" s="58"/>
      <c r="D238" s="77"/>
      <c r="E238" s="77"/>
      <c r="F238" s="77"/>
      <c r="G238" s="77"/>
      <c r="H238" s="77"/>
      <c r="I238" s="77"/>
      <c r="J238" s="77"/>
      <c r="K238" s="53"/>
    </row>
    <row r="239" spans="1:11" s="70" customFormat="1">
      <c r="A239" s="58"/>
      <c r="D239" s="64"/>
      <c r="E239" s="64"/>
      <c r="F239" s="64"/>
      <c r="G239" s="64"/>
      <c r="H239" s="64"/>
      <c r="I239" s="64"/>
      <c r="J239" s="64"/>
    </row>
    <row r="240" spans="1:11">
      <c r="D240" s="64"/>
      <c r="E240" s="64"/>
      <c r="F240" s="64"/>
      <c r="G240" s="64"/>
      <c r="H240" s="64"/>
      <c r="I240" s="64"/>
      <c r="J240" s="64"/>
    </row>
    <row r="241" spans="2:10">
      <c r="D241" s="64"/>
      <c r="E241" s="64"/>
      <c r="F241" s="64"/>
      <c r="G241" s="64"/>
      <c r="H241" s="64"/>
      <c r="I241" s="64"/>
      <c r="J241" s="64"/>
    </row>
    <row r="242" spans="2:10" ht="13.5" customHeight="1">
      <c r="D242" s="64"/>
      <c r="E242" s="64"/>
      <c r="F242" s="64"/>
      <c r="G242" s="64"/>
      <c r="H242" s="64"/>
      <c r="I242" s="64"/>
      <c r="J242" s="64"/>
    </row>
    <row r="243" spans="2:10">
      <c r="B243" s="70"/>
      <c r="D243" s="64"/>
      <c r="E243" s="64"/>
      <c r="F243" s="64"/>
      <c r="G243" s="64"/>
      <c r="H243" s="64"/>
      <c r="I243" s="64"/>
      <c r="J243" s="64"/>
    </row>
    <row r="244" spans="2:10">
      <c r="B244" s="70"/>
      <c r="D244" s="64"/>
      <c r="E244" s="64"/>
      <c r="F244" s="64"/>
      <c r="G244" s="64"/>
      <c r="H244" s="64"/>
      <c r="I244" s="64"/>
      <c r="J244" s="64"/>
    </row>
    <row r="245" spans="2:10">
      <c r="B245" s="70"/>
      <c r="D245" s="64"/>
      <c r="E245" s="64"/>
      <c r="F245" s="64"/>
      <c r="G245" s="64"/>
      <c r="H245" s="64"/>
      <c r="I245" s="64"/>
      <c r="J245" s="64"/>
    </row>
    <row r="246" spans="2:10">
      <c r="B246" s="70"/>
      <c r="D246" s="64"/>
      <c r="E246" s="64"/>
      <c r="F246" s="64"/>
      <c r="G246" s="64"/>
      <c r="H246" s="64"/>
      <c r="I246" s="64"/>
      <c r="J246" s="64"/>
    </row>
    <row r="247" spans="2:10">
      <c r="B247" s="70"/>
      <c r="D247" s="64"/>
      <c r="E247" s="64"/>
      <c r="F247" s="64"/>
      <c r="G247" s="64"/>
      <c r="H247" s="64"/>
      <c r="I247" s="64"/>
      <c r="J247" s="64"/>
    </row>
    <row r="248" spans="2:10">
      <c r="B248" s="70"/>
      <c r="D248" s="64"/>
      <c r="E248" s="64"/>
      <c r="F248" s="64"/>
      <c r="G248" s="64"/>
      <c r="H248" s="64"/>
      <c r="I248" s="64"/>
      <c r="J248" s="64"/>
    </row>
    <row r="249" spans="2:10">
      <c r="B249" s="70"/>
      <c r="D249" s="64"/>
      <c r="E249" s="64"/>
      <c r="F249" s="64"/>
      <c r="G249" s="64"/>
      <c r="H249" s="64"/>
      <c r="I249" s="64"/>
      <c r="J249" s="64"/>
    </row>
    <row r="250" spans="2:10">
      <c r="B250" s="70"/>
      <c r="D250" s="64"/>
      <c r="E250" s="64"/>
      <c r="F250" s="64"/>
      <c r="G250" s="64"/>
      <c r="H250" s="64"/>
      <c r="I250" s="64"/>
      <c r="J250" s="64"/>
    </row>
    <row r="251" spans="2:10">
      <c r="B251" s="70"/>
      <c r="D251" s="64"/>
      <c r="E251" s="64"/>
      <c r="F251" s="64"/>
      <c r="G251" s="64"/>
      <c r="H251" s="64"/>
      <c r="I251" s="64"/>
      <c r="J251" s="64"/>
    </row>
    <row r="252" spans="2:10">
      <c r="B252" s="70"/>
      <c r="D252" s="64"/>
      <c r="E252" s="64"/>
      <c r="F252" s="64"/>
      <c r="G252" s="64"/>
      <c r="H252" s="64"/>
      <c r="I252" s="64"/>
      <c r="J252" s="64"/>
    </row>
    <row r="253" spans="2:10">
      <c r="B253" s="70"/>
      <c r="D253" s="64"/>
      <c r="E253" s="64"/>
      <c r="F253" s="64"/>
      <c r="G253" s="64"/>
      <c r="H253" s="64"/>
      <c r="I253" s="64"/>
      <c r="J253" s="64"/>
    </row>
    <row r="254" spans="2:10">
      <c r="B254" s="70"/>
      <c r="D254" s="64"/>
      <c r="E254" s="64"/>
      <c r="F254" s="64"/>
      <c r="G254" s="64"/>
      <c r="H254" s="64"/>
      <c r="I254" s="64"/>
      <c r="J254" s="64"/>
    </row>
    <row r="255" spans="2:10">
      <c r="B255" s="70"/>
      <c r="D255" s="64"/>
      <c r="E255" s="64"/>
      <c r="F255" s="64"/>
      <c r="G255" s="64"/>
      <c r="H255" s="64"/>
      <c r="I255" s="64"/>
      <c r="J255" s="64"/>
    </row>
    <row r="256" spans="2:10">
      <c r="B256" s="70"/>
      <c r="D256" s="64"/>
      <c r="E256" s="64"/>
      <c r="F256" s="64"/>
      <c r="G256" s="64"/>
      <c r="H256" s="64"/>
      <c r="I256" s="64"/>
      <c r="J256" s="64"/>
    </row>
    <row r="257" spans="1:11">
      <c r="B257" s="70"/>
      <c r="D257" s="64"/>
      <c r="E257" s="64"/>
      <c r="F257" s="64"/>
      <c r="G257" s="64"/>
      <c r="H257" s="64"/>
      <c r="I257" s="64"/>
      <c r="J257" s="64"/>
    </row>
    <row r="258" spans="1:11">
      <c r="B258" s="70"/>
      <c r="D258" s="64"/>
      <c r="E258" s="64"/>
      <c r="F258" s="64"/>
      <c r="G258" s="64"/>
      <c r="H258" s="64"/>
      <c r="I258" s="64"/>
      <c r="J258" s="64"/>
    </row>
    <row r="259" spans="1:11">
      <c r="B259" s="70"/>
      <c r="D259" s="64"/>
      <c r="E259" s="64"/>
      <c r="F259" s="64"/>
      <c r="G259" s="64"/>
      <c r="H259" s="64"/>
      <c r="I259" s="64"/>
      <c r="J259" s="64"/>
    </row>
    <row r="260" spans="1:11">
      <c r="B260" s="70"/>
      <c r="D260" s="64"/>
      <c r="E260" s="64"/>
      <c r="F260" s="64"/>
      <c r="G260" s="64"/>
      <c r="H260" s="64"/>
      <c r="I260" s="64"/>
      <c r="J260" s="64"/>
    </row>
    <row r="261" spans="1:11">
      <c r="B261" s="70"/>
      <c r="D261" s="64"/>
      <c r="E261" s="64"/>
      <c r="F261" s="64"/>
      <c r="G261" s="64"/>
      <c r="H261" s="64"/>
      <c r="I261" s="64"/>
      <c r="J261" s="64"/>
    </row>
    <row r="262" spans="1:11">
      <c r="B262" s="70"/>
      <c r="D262" s="64"/>
      <c r="E262" s="64"/>
      <c r="F262" s="64"/>
      <c r="G262" s="64"/>
      <c r="H262" s="64"/>
      <c r="I262" s="64"/>
      <c r="J262" s="64"/>
    </row>
    <row r="263" spans="1:11">
      <c r="B263" s="70"/>
      <c r="D263" s="64"/>
      <c r="E263" s="64"/>
      <c r="F263" s="64"/>
      <c r="G263" s="64"/>
      <c r="H263" s="64"/>
      <c r="I263" s="64"/>
      <c r="J263" s="64"/>
    </row>
    <row r="264" spans="1:11">
      <c r="B264" s="70"/>
      <c r="D264" s="64"/>
      <c r="E264" s="64"/>
      <c r="F264" s="64"/>
      <c r="G264" s="64"/>
      <c r="H264" s="64"/>
      <c r="I264" s="64"/>
      <c r="J264" s="64"/>
    </row>
    <row r="265" spans="1:11">
      <c r="B265" s="70"/>
      <c r="D265" s="64"/>
      <c r="E265" s="64"/>
      <c r="F265" s="64"/>
      <c r="G265" s="64"/>
      <c r="H265" s="64"/>
      <c r="I265" s="64"/>
      <c r="J265" s="64"/>
    </row>
    <row r="266" spans="1:11">
      <c r="B266" s="70"/>
      <c r="D266" s="64"/>
      <c r="E266" s="64"/>
      <c r="F266" s="64"/>
      <c r="G266" s="64"/>
      <c r="H266" s="64"/>
      <c r="I266" s="64"/>
      <c r="J266" s="64"/>
    </row>
    <row r="267" spans="1:11">
      <c r="B267" s="70"/>
      <c r="D267" s="64"/>
      <c r="E267" s="64"/>
      <c r="F267" s="64"/>
      <c r="G267" s="64"/>
      <c r="H267" s="64"/>
      <c r="I267" s="64"/>
      <c r="J267" s="64"/>
    </row>
    <row r="268" spans="1:11">
      <c r="B268" s="70"/>
      <c r="D268" s="64"/>
      <c r="E268" s="64"/>
      <c r="F268" s="64"/>
      <c r="G268" s="64"/>
      <c r="H268" s="64"/>
      <c r="I268" s="64"/>
      <c r="J268" s="64"/>
    </row>
    <row r="269" spans="1:11">
      <c r="B269" s="70"/>
      <c r="D269" s="69"/>
      <c r="E269" s="69"/>
      <c r="F269" s="69"/>
      <c r="G269" s="69"/>
      <c r="H269" s="69"/>
      <c r="I269" s="69"/>
      <c r="J269" s="69"/>
    </row>
    <row r="270" spans="1:11">
      <c r="B270" s="70"/>
      <c r="D270" s="69"/>
      <c r="E270" s="69"/>
      <c r="F270" s="69"/>
      <c r="G270" s="69"/>
      <c r="H270" s="69"/>
      <c r="I270" s="69"/>
      <c r="J270" s="69"/>
    </row>
    <row r="271" spans="1:11">
      <c r="B271" s="70"/>
      <c r="D271" s="69"/>
      <c r="E271" s="69"/>
      <c r="F271" s="69"/>
      <c r="G271" s="69"/>
      <c r="H271" s="69"/>
      <c r="I271" s="69"/>
      <c r="J271" s="69"/>
    </row>
    <row r="272" spans="1:11" s="70" customFormat="1">
      <c r="A272" s="58"/>
      <c r="D272" s="69"/>
      <c r="E272" s="69"/>
      <c r="F272" s="69"/>
      <c r="G272" s="69"/>
      <c r="H272" s="69"/>
      <c r="I272" s="69"/>
      <c r="J272" s="69"/>
      <c r="K272" s="53"/>
    </row>
    <row r="273" spans="1:11" s="70" customFormat="1">
      <c r="A273" s="58"/>
      <c r="D273" s="78"/>
      <c r="E273" s="78"/>
      <c r="F273" s="78"/>
      <c r="G273" s="78"/>
      <c r="H273" s="78"/>
      <c r="I273" s="78"/>
      <c r="J273" s="78"/>
      <c r="K273" s="53"/>
    </row>
    <row r="274" spans="1:11" s="70" customFormat="1">
      <c r="A274" s="58"/>
      <c r="D274" s="72"/>
      <c r="E274" s="72"/>
      <c r="F274" s="72"/>
      <c r="G274" s="72"/>
      <c r="H274" s="72"/>
      <c r="I274" s="72"/>
      <c r="J274" s="72"/>
      <c r="K274" s="53"/>
    </row>
    <row r="275" spans="1:11" s="70" customFormat="1">
      <c r="A275" s="58"/>
      <c r="D275" s="77"/>
      <c r="E275" s="77"/>
      <c r="F275" s="77"/>
      <c r="G275" s="77"/>
      <c r="H275" s="77"/>
      <c r="I275" s="77"/>
      <c r="J275" s="77"/>
      <c r="K275" s="53"/>
    </row>
    <row r="276" spans="1:11" s="70" customFormat="1">
      <c r="A276" s="58"/>
      <c r="D276" s="72"/>
      <c r="E276" s="72"/>
      <c r="F276" s="72"/>
      <c r="G276" s="72"/>
      <c r="H276" s="72"/>
      <c r="I276" s="72"/>
      <c r="J276" s="72"/>
    </row>
    <row r="277" spans="1:11">
      <c r="D277" s="64"/>
      <c r="E277" s="64"/>
      <c r="F277" s="64"/>
      <c r="G277" s="64"/>
      <c r="H277" s="64"/>
      <c r="I277" s="64"/>
      <c r="J277" s="64"/>
    </row>
    <row r="278" spans="1:11">
      <c r="D278" s="72"/>
      <c r="E278" s="72"/>
      <c r="F278" s="72"/>
      <c r="G278" s="72"/>
      <c r="H278" s="72"/>
      <c r="I278" s="72"/>
      <c r="J278" s="72"/>
    </row>
    <row r="279" spans="1:11">
      <c r="D279" s="64"/>
      <c r="E279" s="64"/>
      <c r="F279" s="64"/>
      <c r="G279" s="64"/>
      <c r="H279" s="64"/>
      <c r="I279" s="64"/>
      <c r="J279" s="64"/>
    </row>
    <row r="280" spans="1:11">
      <c r="B280" s="70"/>
      <c r="D280" s="64"/>
      <c r="E280" s="64"/>
      <c r="F280" s="64"/>
      <c r="G280" s="64"/>
      <c r="H280" s="64"/>
      <c r="I280" s="64"/>
      <c r="J280" s="64"/>
    </row>
    <row r="281" spans="1:11">
      <c r="B281" s="70"/>
      <c r="D281" s="64"/>
      <c r="E281" s="64"/>
      <c r="F281" s="64"/>
      <c r="G281" s="64"/>
      <c r="H281" s="64"/>
      <c r="I281" s="64"/>
      <c r="J281" s="64"/>
    </row>
    <row r="282" spans="1:11">
      <c r="B282" s="70"/>
      <c r="D282" s="64"/>
      <c r="E282" s="64"/>
      <c r="F282" s="64"/>
      <c r="G282" s="64"/>
      <c r="H282" s="64"/>
      <c r="I282" s="64"/>
      <c r="J282" s="64"/>
    </row>
    <row r="283" spans="1:11">
      <c r="B283" s="70"/>
      <c r="D283" s="64"/>
      <c r="E283" s="64"/>
      <c r="F283" s="64"/>
      <c r="G283" s="64"/>
      <c r="H283" s="64"/>
      <c r="I283" s="64"/>
      <c r="J283" s="64"/>
    </row>
    <row r="284" spans="1:11">
      <c r="B284" s="70"/>
      <c r="D284" s="64"/>
      <c r="E284" s="64"/>
      <c r="F284" s="64"/>
      <c r="G284" s="64"/>
      <c r="H284" s="64"/>
      <c r="I284" s="64"/>
      <c r="J284" s="64"/>
    </row>
    <row r="285" spans="1:11">
      <c r="B285" s="70"/>
      <c r="D285" s="64"/>
      <c r="E285" s="64"/>
      <c r="F285" s="64"/>
      <c r="G285" s="64"/>
      <c r="H285" s="64"/>
      <c r="I285" s="64"/>
      <c r="J285" s="64"/>
    </row>
    <row r="286" spans="1:11">
      <c r="B286" s="70"/>
      <c r="D286" s="64"/>
      <c r="E286" s="64"/>
      <c r="F286" s="64"/>
      <c r="G286" s="64"/>
      <c r="H286" s="64"/>
      <c r="I286" s="64"/>
      <c r="J286" s="64"/>
    </row>
    <row r="287" spans="1:11">
      <c r="B287" s="70"/>
      <c r="D287" s="64"/>
      <c r="E287" s="64"/>
      <c r="F287" s="64"/>
      <c r="G287" s="64"/>
      <c r="H287" s="64"/>
      <c r="I287" s="64"/>
      <c r="J287" s="64"/>
    </row>
    <row r="288" spans="1:11">
      <c r="B288" s="70"/>
      <c r="D288" s="64"/>
      <c r="E288" s="64"/>
      <c r="F288" s="64"/>
      <c r="G288" s="64"/>
      <c r="H288" s="64"/>
      <c r="I288" s="64"/>
      <c r="J288" s="64"/>
    </row>
    <row r="289" spans="2:10">
      <c r="B289" s="70"/>
      <c r="D289" s="64"/>
      <c r="E289" s="64"/>
      <c r="F289" s="64"/>
      <c r="G289" s="64"/>
      <c r="H289" s="64"/>
      <c r="I289" s="64"/>
      <c r="J289" s="64"/>
    </row>
    <row r="290" spans="2:10">
      <c r="B290" s="70"/>
      <c r="D290" s="64"/>
      <c r="E290" s="64"/>
      <c r="F290" s="64"/>
      <c r="G290" s="64"/>
      <c r="H290" s="64"/>
      <c r="I290" s="64"/>
      <c r="J290" s="64"/>
    </row>
    <row r="291" spans="2:10">
      <c r="B291" s="70"/>
      <c r="D291" s="64"/>
      <c r="E291" s="64"/>
      <c r="F291" s="64"/>
      <c r="G291" s="64"/>
      <c r="H291" s="64"/>
      <c r="I291" s="64"/>
      <c r="J291" s="64"/>
    </row>
    <row r="292" spans="2:10">
      <c r="B292" s="70"/>
      <c r="D292" s="64"/>
      <c r="E292" s="64"/>
      <c r="F292" s="64"/>
      <c r="G292" s="64"/>
      <c r="H292" s="64"/>
      <c r="I292" s="64"/>
      <c r="J292" s="64"/>
    </row>
    <row r="293" spans="2:10">
      <c r="B293" s="70"/>
      <c r="D293" s="64"/>
      <c r="E293" s="64"/>
      <c r="F293" s="64"/>
      <c r="G293" s="64"/>
      <c r="H293" s="64"/>
      <c r="I293" s="64"/>
      <c r="J293" s="64"/>
    </row>
    <row r="294" spans="2:10">
      <c r="B294" s="70"/>
      <c r="D294" s="64"/>
      <c r="E294" s="64"/>
      <c r="F294" s="64"/>
      <c r="G294" s="64"/>
      <c r="H294" s="64"/>
      <c r="I294" s="64"/>
      <c r="J294" s="64"/>
    </row>
    <row r="295" spans="2:10">
      <c r="B295" s="70"/>
      <c r="D295" s="64"/>
      <c r="E295" s="64"/>
      <c r="F295" s="64"/>
      <c r="G295" s="64"/>
      <c r="H295" s="64"/>
      <c r="I295" s="64"/>
      <c r="J295" s="64"/>
    </row>
    <row r="296" spans="2:10">
      <c r="B296" s="70"/>
      <c r="D296" s="72"/>
      <c r="E296" s="72"/>
      <c r="F296" s="72"/>
      <c r="G296" s="72"/>
      <c r="H296" s="72"/>
      <c r="I296" s="72"/>
      <c r="J296" s="72"/>
    </row>
    <row r="297" spans="2:10">
      <c r="B297" s="70"/>
      <c r="D297" s="72"/>
      <c r="E297" s="72"/>
      <c r="F297" s="72"/>
      <c r="G297" s="72"/>
      <c r="H297" s="72"/>
      <c r="I297" s="72"/>
      <c r="J297" s="72"/>
    </row>
    <row r="298" spans="2:10">
      <c r="B298" s="70"/>
      <c r="D298" s="72"/>
      <c r="E298" s="72"/>
      <c r="F298" s="72"/>
      <c r="G298" s="72"/>
      <c r="H298" s="72"/>
      <c r="I298" s="72"/>
      <c r="J298" s="72"/>
    </row>
    <row r="299" spans="2:10">
      <c r="D299" s="72"/>
      <c r="E299" s="72"/>
      <c r="F299" s="72"/>
      <c r="G299" s="72"/>
      <c r="H299" s="72"/>
      <c r="I299" s="72"/>
      <c r="J299" s="72"/>
    </row>
    <row r="300" spans="2:10">
      <c r="D300" s="72"/>
      <c r="E300" s="72"/>
      <c r="F300" s="72"/>
      <c r="G300" s="72"/>
      <c r="H300" s="72"/>
      <c r="I300" s="72"/>
      <c r="J300" s="72"/>
    </row>
    <row r="301" spans="2:10">
      <c r="D301" s="72"/>
      <c r="E301" s="72"/>
      <c r="F301" s="72"/>
      <c r="G301" s="72"/>
      <c r="H301" s="72"/>
      <c r="I301" s="72"/>
      <c r="J301" s="72"/>
    </row>
    <row r="302" spans="2:10">
      <c r="D302" s="72"/>
      <c r="E302" s="72"/>
      <c r="F302" s="72"/>
      <c r="G302" s="72"/>
      <c r="H302" s="72"/>
      <c r="I302" s="72"/>
      <c r="J302" s="72"/>
    </row>
    <row r="303" spans="2:10">
      <c r="D303" s="72"/>
      <c r="E303" s="72"/>
      <c r="F303" s="72"/>
      <c r="G303" s="72"/>
      <c r="H303" s="72"/>
      <c r="I303" s="72"/>
      <c r="J303" s="72"/>
    </row>
    <row r="304" spans="2:10">
      <c r="D304" s="72"/>
      <c r="E304" s="72"/>
      <c r="F304" s="72"/>
      <c r="G304" s="72"/>
      <c r="H304" s="72"/>
      <c r="I304" s="72"/>
      <c r="J304" s="72"/>
    </row>
    <row r="305" spans="2:10">
      <c r="D305" s="72"/>
      <c r="E305" s="72"/>
      <c r="F305" s="72"/>
      <c r="G305" s="72"/>
      <c r="H305" s="72"/>
      <c r="I305" s="72"/>
      <c r="J305" s="72"/>
    </row>
    <row r="306" spans="2:10">
      <c r="D306" s="72"/>
      <c r="E306" s="72"/>
      <c r="F306" s="72"/>
      <c r="G306" s="72"/>
      <c r="H306" s="72"/>
      <c r="I306" s="72"/>
      <c r="J306" s="72"/>
    </row>
    <row r="307" spans="2:10">
      <c r="D307" s="72"/>
      <c r="E307" s="72"/>
      <c r="F307" s="72"/>
      <c r="G307" s="72"/>
      <c r="H307" s="72"/>
      <c r="I307" s="72"/>
      <c r="J307" s="72"/>
    </row>
    <row r="308" spans="2:10">
      <c r="D308" s="72"/>
      <c r="E308" s="72"/>
      <c r="F308" s="72"/>
      <c r="G308" s="72"/>
      <c r="H308" s="72"/>
      <c r="I308" s="72"/>
      <c r="J308" s="72"/>
    </row>
    <row r="309" spans="2:10">
      <c r="D309" s="72"/>
      <c r="E309" s="72"/>
      <c r="F309" s="72"/>
      <c r="G309" s="72"/>
      <c r="H309" s="72"/>
      <c r="I309" s="72"/>
      <c r="J309" s="72"/>
    </row>
    <row r="310" spans="2:10">
      <c r="D310" s="78"/>
      <c r="E310" s="78"/>
      <c r="F310" s="78"/>
      <c r="G310" s="78"/>
      <c r="H310" s="78"/>
      <c r="I310" s="78"/>
      <c r="J310" s="72"/>
    </row>
    <row r="311" spans="2:10">
      <c r="D311" s="78"/>
      <c r="E311" s="78"/>
      <c r="F311" s="78"/>
      <c r="G311" s="78"/>
      <c r="H311" s="78"/>
      <c r="I311" s="78"/>
      <c r="J311" s="72"/>
    </row>
    <row r="312" spans="2:10">
      <c r="D312" s="72"/>
      <c r="E312" s="72"/>
      <c r="F312" s="72"/>
      <c r="G312" s="72"/>
      <c r="H312" s="72"/>
      <c r="I312" s="72"/>
      <c r="J312" s="72"/>
    </row>
    <row r="313" spans="2:10">
      <c r="B313" s="70"/>
      <c r="C313" s="70"/>
      <c r="D313" s="72"/>
      <c r="E313" s="72"/>
      <c r="F313" s="72"/>
      <c r="G313" s="72"/>
      <c r="H313" s="72"/>
      <c r="I313" s="72"/>
      <c r="J313" s="72"/>
    </row>
    <row r="314" spans="2:10">
      <c r="B314" s="70"/>
      <c r="C314" s="70"/>
      <c r="D314" s="72"/>
      <c r="E314" s="72"/>
      <c r="F314" s="72"/>
      <c r="G314" s="72"/>
      <c r="H314" s="72"/>
      <c r="I314" s="72"/>
      <c r="J314" s="72"/>
    </row>
    <row r="315" spans="2:10">
      <c r="D315" s="72"/>
      <c r="E315" s="72"/>
      <c r="F315" s="72"/>
      <c r="G315" s="72"/>
      <c r="H315" s="72"/>
      <c r="I315" s="72"/>
      <c r="J315" s="72"/>
    </row>
    <row r="316" spans="2:10">
      <c r="D316" s="78"/>
      <c r="E316" s="78"/>
      <c r="F316" s="78"/>
      <c r="G316" s="72"/>
      <c r="H316" s="72"/>
      <c r="I316" s="72"/>
      <c r="J316" s="72"/>
    </row>
    <row r="317" spans="2:10">
      <c r="D317" s="78"/>
      <c r="E317" s="78"/>
      <c r="F317" s="78"/>
      <c r="G317" s="72"/>
      <c r="H317" s="72"/>
      <c r="I317" s="72"/>
      <c r="J317" s="72"/>
    </row>
    <row r="318" spans="2:10">
      <c r="D318" s="72"/>
      <c r="E318" s="72"/>
      <c r="F318" s="72"/>
      <c r="G318" s="72"/>
      <c r="H318" s="72"/>
      <c r="I318" s="72"/>
      <c r="J318" s="72"/>
    </row>
    <row r="319" spans="2:10">
      <c r="C319" s="70"/>
      <c r="D319" s="72"/>
      <c r="E319" s="72"/>
      <c r="F319" s="72"/>
      <c r="G319" s="72"/>
      <c r="H319" s="72"/>
      <c r="I319" s="72"/>
      <c r="J319" s="72"/>
    </row>
    <row r="320" spans="2:10">
      <c r="B320" s="70"/>
      <c r="C320" s="70"/>
      <c r="D320" s="72"/>
      <c r="E320" s="72"/>
      <c r="F320" s="72"/>
      <c r="G320" s="72"/>
      <c r="H320" s="72"/>
      <c r="I320" s="72"/>
      <c r="J320" s="72"/>
    </row>
    <row r="321" spans="4:10">
      <c r="D321" s="72"/>
      <c r="E321" s="72"/>
      <c r="F321" s="72"/>
      <c r="G321" s="72"/>
      <c r="H321" s="72"/>
      <c r="I321" s="72"/>
      <c r="J321" s="72"/>
    </row>
    <row r="322" spans="4:10">
      <c r="D322" s="72"/>
      <c r="E322" s="72"/>
      <c r="F322" s="72"/>
      <c r="G322" s="72"/>
      <c r="H322" s="72"/>
      <c r="I322" s="72"/>
      <c r="J322" s="72"/>
    </row>
    <row r="323" spans="4:10">
      <c r="D323" s="72"/>
      <c r="E323" s="72"/>
      <c r="F323" s="72"/>
      <c r="G323" s="72"/>
      <c r="H323" s="72"/>
      <c r="I323" s="72"/>
      <c r="J323" s="72"/>
    </row>
    <row r="324" spans="4:10">
      <c r="D324" s="72"/>
      <c r="E324" s="72"/>
      <c r="F324" s="72"/>
      <c r="G324" s="72"/>
      <c r="H324" s="72"/>
      <c r="I324" s="72"/>
      <c r="J324" s="72"/>
    </row>
    <row r="325" spans="4:10">
      <c r="D325" s="72"/>
      <c r="E325" s="72"/>
      <c r="F325" s="72"/>
      <c r="G325" s="72"/>
      <c r="H325" s="72"/>
      <c r="I325" s="72"/>
      <c r="J325" s="72"/>
    </row>
    <row r="326" spans="4:10">
      <c r="D326" s="72"/>
      <c r="E326" s="72"/>
      <c r="F326" s="72"/>
      <c r="G326" s="72"/>
      <c r="H326" s="72"/>
      <c r="I326" s="72"/>
      <c r="J326" s="72"/>
    </row>
    <row r="327" spans="4:10">
      <c r="D327" s="72"/>
      <c r="E327" s="72"/>
      <c r="F327" s="72"/>
      <c r="G327" s="72"/>
      <c r="H327" s="72"/>
      <c r="I327" s="72"/>
      <c r="J327" s="72"/>
    </row>
    <row r="328" spans="4:10">
      <c r="D328" s="72"/>
      <c r="E328" s="72"/>
      <c r="F328" s="72"/>
      <c r="G328" s="72"/>
      <c r="H328" s="72"/>
      <c r="I328" s="72"/>
      <c r="J328" s="72"/>
    </row>
    <row r="329" spans="4:10">
      <c r="D329" s="72"/>
      <c r="E329" s="72"/>
      <c r="F329" s="72"/>
      <c r="G329" s="72"/>
      <c r="H329" s="72"/>
      <c r="I329" s="72"/>
      <c r="J329" s="72"/>
    </row>
    <row r="330" spans="4:10">
      <c r="D330" s="72"/>
      <c r="E330" s="72"/>
      <c r="F330" s="72"/>
      <c r="G330" s="72"/>
      <c r="H330" s="72"/>
      <c r="I330" s="72"/>
      <c r="J330" s="72"/>
    </row>
    <row r="331" spans="4:10">
      <c r="D331" s="72"/>
      <c r="E331" s="72"/>
      <c r="F331" s="72"/>
      <c r="G331" s="72"/>
      <c r="H331" s="72"/>
      <c r="I331" s="72"/>
      <c r="J331" s="72"/>
    </row>
    <row r="332" spans="4:10">
      <c r="D332" s="72"/>
      <c r="E332" s="72"/>
      <c r="F332" s="72"/>
      <c r="G332" s="72"/>
      <c r="H332" s="72"/>
      <c r="I332" s="72"/>
      <c r="J332" s="72"/>
    </row>
    <row r="333" spans="4:10">
      <c r="D333" s="72"/>
      <c r="E333" s="72"/>
      <c r="F333" s="72"/>
      <c r="G333" s="72"/>
      <c r="H333" s="72"/>
      <c r="I333" s="72"/>
      <c r="J333" s="72"/>
    </row>
    <row r="334" spans="4:10">
      <c r="D334" s="72"/>
      <c r="E334" s="72"/>
      <c r="F334" s="72"/>
      <c r="G334" s="72"/>
      <c r="H334" s="72"/>
      <c r="I334" s="72"/>
      <c r="J334" s="72"/>
    </row>
    <row r="335" spans="4:10">
      <c r="D335" s="72"/>
      <c r="E335" s="72"/>
      <c r="F335" s="72"/>
      <c r="G335" s="72"/>
      <c r="H335" s="72"/>
      <c r="I335" s="72"/>
      <c r="J335" s="72"/>
    </row>
    <row r="336" spans="4:10">
      <c r="D336" s="72"/>
      <c r="E336" s="72"/>
      <c r="F336" s="72"/>
      <c r="G336" s="72"/>
      <c r="H336" s="72"/>
      <c r="I336" s="72"/>
      <c r="J336" s="72"/>
    </row>
    <row r="337" spans="4:10">
      <c r="D337" s="72"/>
      <c r="E337" s="72"/>
      <c r="F337" s="72"/>
      <c r="G337" s="72"/>
      <c r="H337" s="72"/>
      <c r="I337" s="72"/>
      <c r="J337" s="72"/>
    </row>
    <row r="338" spans="4:10">
      <c r="D338" s="72"/>
      <c r="E338" s="72"/>
      <c r="F338" s="72"/>
      <c r="G338" s="72"/>
      <c r="H338" s="72"/>
      <c r="I338" s="72"/>
      <c r="J338" s="72"/>
    </row>
    <row r="339" spans="4:10">
      <c r="D339" s="72"/>
      <c r="E339" s="72"/>
      <c r="F339" s="72"/>
      <c r="G339" s="72"/>
      <c r="H339" s="72"/>
      <c r="I339" s="72"/>
      <c r="J339" s="72"/>
    </row>
    <row r="340" spans="4:10">
      <c r="D340" s="72"/>
      <c r="E340" s="72"/>
      <c r="F340" s="72"/>
      <c r="G340" s="72"/>
      <c r="H340" s="72"/>
      <c r="I340" s="72"/>
      <c r="J340" s="72"/>
    </row>
    <row r="341" spans="4:10">
      <c r="D341" s="72"/>
      <c r="E341" s="72"/>
      <c r="F341" s="72"/>
      <c r="G341" s="72"/>
      <c r="H341" s="72"/>
      <c r="I341" s="72"/>
      <c r="J341" s="72"/>
    </row>
    <row r="342" spans="4:10">
      <c r="D342" s="72"/>
      <c r="E342" s="72"/>
      <c r="F342" s="72"/>
      <c r="G342" s="72"/>
      <c r="H342" s="72"/>
      <c r="I342" s="72"/>
      <c r="J342" s="72"/>
    </row>
    <row r="343" spans="4:10">
      <c r="D343" s="72"/>
      <c r="E343" s="72"/>
      <c r="F343" s="72"/>
      <c r="G343" s="72"/>
      <c r="H343" s="72"/>
      <c r="I343" s="72"/>
      <c r="J343" s="72"/>
    </row>
    <row r="344" spans="4:10">
      <c r="D344" s="72"/>
      <c r="E344" s="72"/>
      <c r="F344" s="72"/>
      <c r="G344" s="72"/>
      <c r="H344" s="72"/>
      <c r="I344" s="72"/>
      <c r="J344" s="72"/>
    </row>
    <row r="345" spans="4:10">
      <c r="D345" s="72"/>
      <c r="E345" s="72"/>
      <c r="F345" s="72"/>
      <c r="G345" s="72"/>
      <c r="H345" s="72"/>
      <c r="I345" s="72"/>
      <c r="J345" s="72"/>
    </row>
    <row r="346" spans="4:10">
      <c r="D346" s="72"/>
      <c r="E346" s="72"/>
      <c r="F346" s="72"/>
      <c r="G346" s="72"/>
      <c r="H346" s="72"/>
      <c r="I346" s="72"/>
      <c r="J346" s="72"/>
    </row>
    <row r="347" spans="4:10">
      <c r="D347" s="72"/>
      <c r="E347" s="72"/>
      <c r="F347" s="72"/>
      <c r="G347" s="72"/>
      <c r="H347" s="72"/>
      <c r="I347" s="72"/>
      <c r="J347" s="72"/>
    </row>
    <row r="348" spans="4:10">
      <c r="D348" s="72"/>
      <c r="E348" s="72"/>
      <c r="F348" s="72"/>
      <c r="G348" s="72"/>
      <c r="H348" s="72"/>
      <c r="I348" s="72"/>
      <c r="J348" s="72"/>
    </row>
    <row r="349" spans="4:10">
      <c r="D349" s="72"/>
      <c r="E349" s="72"/>
      <c r="F349" s="72"/>
      <c r="G349" s="72"/>
      <c r="H349" s="72"/>
      <c r="I349" s="72"/>
      <c r="J349" s="72"/>
    </row>
    <row r="350" spans="4:10">
      <c r="D350" s="72"/>
      <c r="E350" s="72"/>
      <c r="F350" s="72"/>
      <c r="G350" s="72"/>
      <c r="H350" s="72"/>
      <c r="I350" s="72"/>
      <c r="J350" s="72"/>
    </row>
    <row r="351" spans="4:10">
      <c r="D351" s="72"/>
      <c r="E351" s="72"/>
      <c r="F351" s="72"/>
      <c r="G351" s="72"/>
      <c r="H351" s="72"/>
      <c r="I351" s="72"/>
      <c r="J351" s="72"/>
    </row>
    <row r="352" spans="4:10">
      <c r="D352" s="72"/>
      <c r="E352" s="72"/>
      <c r="F352" s="72"/>
      <c r="G352" s="72"/>
      <c r="H352" s="72"/>
      <c r="I352" s="72"/>
      <c r="J352" s="72"/>
    </row>
    <row r="353" spans="4:10">
      <c r="D353" s="72"/>
      <c r="E353" s="72"/>
      <c r="F353" s="72"/>
      <c r="G353" s="72"/>
      <c r="H353" s="72"/>
      <c r="I353" s="72"/>
      <c r="J353" s="72"/>
    </row>
    <row r="354" spans="4:10">
      <c r="D354" s="72"/>
      <c r="E354" s="72"/>
      <c r="F354" s="72"/>
      <c r="G354" s="72"/>
      <c r="H354" s="72"/>
      <c r="I354" s="72"/>
      <c r="J354" s="72"/>
    </row>
    <row r="355" spans="4:10">
      <c r="D355" s="72"/>
      <c r="E355" s="72"/>
      <c r="F355" s="72"/>
      <c r="G355" s="72"/>
      <c r="H355" s="72"/>
      <c r="I355" s="72"/>
      <c r="J355" s="72"/>
    </row>
    <row r="356" spans="4:10">
      <c r="D356" s="72"/>
      <c r="E356" s="72"/>
      <c r="F356" s="72"/>
      <c r="G356" s="72"/>
      <c r="H356" s="72"/>
      <c r="I356" s="72"/>
      <c r="J356" s="72"/>
    </row>
    <row r="357" spans="4:10">
      <c r="D357" s="72"/>
      <c r="E357" s="72"/>
      <c r="F357" s="72"/>
      <c r="G357" s="72"/>
      <c r="H357" s="72"/>
      <c r="I357" s="72"/>
      <c r="J357" s="72"/>
    </row>
    <row r="358" spans="4:10">
      <c r="D358" s="72"/>
      <c r="E358" s="72"/>
      <c r="F358" s="72"/>
      <c r="G358" s="72"/>
      <c r="H358" s="72"/>
      <c r="I358" s="72"/>
      <c r="J358" s="72"/>
    </row>
    <row r="359" spans="4:10">
      <c r="D359" s="72"/>
      <c r="E359" s="72"/>
      <c r="F359" s="72"/>
      <c r="G359" s="72"/>
      <c r="H359" s="72"/>
      <c r="I359" s="72"/>
      <c r="J359" s="72"/>
    </row>
    <row r="360" spans="4:10">
      <c r="D360" s="72"/>
      <c r="E360" s="72"/>
      <c r="F360" s="72"/>
      <c r="G360" s="72"/>
      <c r="H360" s="72"/>
      <c r="I360" s="72"/>
      <c r="J360" s="72"/>
    </row>
    <row r="361" spans="4:10">
      <c r="D361" s="72"/>
      <c r="E361" s="72"/>
      <c r="F361" s="72"/>
      <c r="G361" s="72"/>
      <c r="H361" s="72"/>
      <c r="I361" s="72"/>
      <c r="J361" s="72"/>
    </row>
    <row r="362" spans="4:10">
      <c r="D362" s="72"/>
      <c r="E362" s="72"/>
      <c r="F362" s="72"/>
      <c r="G362" s="72"/>
      <c r="H362" s="72"/>
      <c r="I362" s="72"/>
      <c r="J362" s="72"/>
    </row>
    <row r="363" spans="4:10">
      <c r="D363" s="72"/>
      <c r="E363" s="72"/>
      <c r="F363" s="72"/>
      <c r="G363" s="72"/>
      <c r="H363" s="72"/>
      <c r="I363" s="72"/>
      <c r="J363" s="72"/>
    </row>
    <row r="364" spans="4:10">
      <c r="D364" s="72"/>
      <c r="E364" s="72"/>
      <c r="F364" s="72"/>
      <c r="G364" s="72"/>
      <c r="H364" s="72"/>
      <c r="I364" s="72"/>
      <c r="J364" s="72"/>
    </row>
    <row r="365" spans="4:10">
      <c r="D365" s="72"/>
      <c r="E365" s="72"/>
      <c r="F365" s="72"/>
      <c r="G365" s="72"/>
      <c r="H365" s="72"/>
      <c r="I365" s="72"/>
      <c r="J365" s="72"/>
    </row>
    <row r="366" spans="4:10">
      <c r="D366" s="72"/>
      <c r="E366" s="72"/>
      <c r="F366" s="72"/>
      <c r="G366" s="72"/>
      <c r="H366" s="72"/>
      <c r="I366" s="72"/>
      <c r="J366" s="72"/>
    </row>
    <row r="367" spans="4:10">
      <c r="D367" s="72"/>
      <c r="E367" s="72"/>
      <c r="F367" s="72"/>
      <c r="G367" s="72"/>
      <c r="H367" s="72"/>
      <c r="I367" s="72"/>
      <c r="J367" s="72"/>
    </row>
    <row r="368" spans="4:10">
      <c r="D368" s="72"/>
      <c r="E368" s="72"/>
      <c r="F368" s="72"/>
      <c r="G368" s="72"/>
      <c r="H368" s="72"/>
      <c r="I368" s="72"/>
      <c r="J368" s="72"/>
    </row>
    <row r="369" spans="4:10">
      <c r="D369" s="72"/>
      <c r="E369" s="72"/>
      <c r="F369" s="72"/>
      <c r="G369" s="72"/>
      <c r="H369" s="72"/>
      <c r="I369" s="72"/>
      <c r="J369" s="72"/>
    </row>
    <row r="370" spans="4:10">
      <c r="D370" s="72"/>
      <c r="E370" s="72"/>
      <c r="F370" s="72"/>
      <c r="G370" s="72"/>
      <c r="H370" s="72"/>
      <c r="I370" s="72"/>
      <c r="J370" s="72"/>
    </row>
    <row r="371" spans="4:10">
      <c r="D371" s="72"/>
      <c r="E371" s="72"/>
      <c r="F371" s="72"/>
      <c r="G371" s="72"/>
      <c r="H371" s="72"/>
      <c r="I371" s="72"/>
      <c r="J371" s="72"/>
    </row>
    <row r="372" spans="4:10">
      <c r="D372" s="72"/>
      <c r="E372" s="72"/>
      <c r="F372" s="72"/>
      <c r="G372" s="72"/>
      <c r="H372" s="72"/>
      <c r="I372" s="72"/>
      <c r="J372" s="72"/>
    </row>
    <row r="373" spans="4:10">
      <c r="D373" s="72"/>
      <c r="E373" s="72"/>
      <c r="F373" s="72"/>
      <c r="G373" s="72"/>
      <c r="H373" s="72"/>
      <c r="I373" s="72"/>
      <c r="J373" s="72"/>
    </row>
    <row r="374" spans="4:10">
      <c r="D374" s="72"/>
      <c r="E374" s="72"/>
      <c r="F374" s="72"/>
      <c r="G374" s="72"/>
      <c r="H374" s="72"/>
      <c r="I374" s="72"/>
      <c r="J374" s="72"/>
    </row>
  </sheetData>
  <sheetProtection algorithmName="SHA-512" hashValue="XyggF786PkAoQRSsJVM7baPVD8aDwk4MyQPOD1W2rEEB8d8JEuzaCAeoUi8zzWbCUVaX4QW9JfkpzCVY7SfCIg==" saltValue="zJhoir6oKEwJkzYbEuhNOQ==" spinCount="100000" sheet="1"/>
  <mergeCells count="3">
    <mergeCell ref="A1:J1"/>
    <mergeCell ref="A2:J2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42510-7154-440B-AE94-C4C97A852883}">
  <dimension ref="A1:J1743"/>
  <sheetViews>
    <sheetView tabSelected="1" view="pageBreakPreview" topLeftCell="A643" zoomScaleNormal="60" zoomScaleSheetLayoutView="100" workbookViewId="0">
      <selection activeCell="C646" sqref="C646"/>
    </sheetView>
  </sheetViews>
  <sheetFormatPr baseColWidth="10" defaultColWidth="9.1640625" defaultRowHeight="15"/>
  <cols>
    <col min="1" max="1" width="6.83203125" style="93" customWidth="1"/>
    <col min="2" max="9" width="15.6640625" style="93" customWidth="1"/>
    <col min="10" max="10" width="9.1640625" style="93"/>
    <col min="11" max="11" width="9.1640625" style="93" customWidth="1"/>
    <col min="12" max="16384" width="9.1640625" style="93"/>
  </cols>
  <sheetData>
    <row r="1" spans="1:9" s="110" customFormat="1"/>
    <row r="2" spans="1:9" s="110" customFormat="1"/>
    <row r="3" spans="1:9" s="110" customFormat="1"/>
    <row r="4" spans="1:9" s="110" customFormat="1"/>
    <row r="5" spans="1:9" s="110" customFormat="1"/>
    <row r="6" spans="1:9" s="110" customFormat="1"/>
    <row r="7" spans="1:9" ht="16">
      <c r="A7" s="125" t="s">
        <v>79</v>
      </c>
      <c r="B7" s="125"/>
      <c r="C7" s="125"/>
      <c r="D7" s="125"/>
      <c r="E7" s="125"/>
      <c r="F7" s="125"/>
      <c r="G7" s="125"/>
      <c r="H7" s="125"/>
      <c r="I7" s="125"/>
    </row>
    <row r="8" spans="1:9" ht="16">
      <c r="A8" s="125" t="s">
        <v>80</v>
      </c>
      <c r="B8" s="125"/>
      <c r="C8" s="125"/>
      <c r="D8" s="125"/>
      <c r="E8" s="125"/>
      <c r="F8" s="125"/>
      <c r="G8" s="125"/>
      <c r="H8" s="125"/>
      <c r="I8" s="125"/>
    </row>
    <row r="9" spans="1:9" s="110" customFormat="1" ht="13.25" customHeight="1">
      <c r="A9" s="125" t="s">
        <v>550</v>
      </c>
      <c r="B9" s="125"/>
      <c r="C9" s="125"/>
      <c r="D9" s="125"/>
      <c r="E9" s="125"/>
      <c r="F9" s="125"/>
      <c r="G9" s="125"/>
      <c r="H9" s="125"/>
      <c r="I9" s="125"/>
    </row>
    <row r="10" spans="1:9">
      <c r="I10" s="110"/>
    </row>
    <row r="11" spans="1:9" ht="18">
      <c r="A11" s="94" t="s">
        <v>464</v>
      </c>
      <c r="B11" s="126" t="s">
        <v>535</v>
      </c>
      <c r="C11" s="127"/>
      <c r="D11" s="126" t="s">
        <v>466</v>
      </c>
      <c r="E11" s="128"/>
      <c r="F11" s="126"/>
      <c r="G11" s="127"/>
      <c r="H11" s="126"/>
      <c r="I11" s="127"/>
    </row>
    <row r="12" spans="1:9" ht="18">
      <c r="A12" s="95" t="s">
        <v>464</v>
      </c>
      <c r="B12" s="129" t="s">
        <v>297</v>
      </c>
      <c r="C12" s="127"/>
      <c r="D12" s="129" t="s">
        <v>536</v>
      </c>
      <c r="E12" s="128"/>
      <c r="F12" s="129"/>
      <c r="G12" s="127"/>
      <c r="H12" s="129"/>
      <c r="I12" s="127"/>
    </row>
    <row r="13" spans="1:9" ht="17">
      <c r="A13" s="96" t="s">
        <v>464</v>
      </c>
      <c r="B13" s="96" t="s">
        <v>468</v>
      </c>
      <c r="C13" s="96" t="s">
        <v>469</v>
      </c>
      <c r="D13" s="96" t="s">
        <v>470</v>
      </c>
      <c r="E13" s="96" t="s">
        <v>471</v>
      </c>
      <c r="F13" s="96" t="s">
        <v>472</v>
      </c>
      <c r="G13" s="96" t="s">
        <v>473</v>
      </c>
      <c r="H13" s="100" t="s">
        <v>474</v>
      </c>
      <c r="I13" s="96" t="s">
        <v>475</v>
      </c>
    </row>
    <row r="14" spans="1:9" ht="17">
      <c r="A14" s="96" t="s">
        <v>89</v>
      </c>
      <c r="B14" s="98">
        <v>56880</v>
      </c>
      <c r="C14" s="98">
        <v>65040</v>
      </c>
      <c r="D14" s="98">
        <v>73200</v>
      </c>
      <c r="E14" s="98">
        <v>81240</v>
      </c>
      <c r="F14" s="98">
        <v>87840</v>
      </c>
      <c r="G14" s="98">
        <v>94320</v>
      </c>
      <c r="H14" s="98">
        <v>100800</v>
      </c>
      <c r="I14" s="98">
        <v>107280</v>
      </c>
    </row>
    <row r="15" spans="1:9" ht="17">
      <c r="A15" s="96" t="s">
        <v>537</v>
      </c>
      <c r="B15" s="97">
        <v>37950</v>
      </c>
      <c r="C15" s="97">
        <v>43350</v>
      </c>
      <c r="D15" s="97">
        <v>48750</v>
      </c>
      <c r="E15" s="97">
        <v>54150</v>
      </c>
      <c r="F15" s="97">
        <v>58500</v>
      </c>
      <c r="G15" s="97">
        <v>62850</v>
      </c>
      <c r="H15" s="101">
        <v>67150</v>
      </c>
      <c r="I15" s="97">
        <v>71500</v>
      </c>
    </row>
    <row r="16" spans="1:9" ht="16">
      <c r="A16" s="99">
        <v>0.7</v>
      </c>
      <c r="B16" s="98">
        <v>33180</v>
      </c>
      <c r="C16" s="98">
        <v>37940</v>
      </c>
      <c r="D16" s="98">
        <v>42700</v>
      </c>
      <c r="E16" s="98">
        <v>47390</v>
      </c>
      <c r="F16" s="98">
        <v>51240</v>
      </c>
      <c r="G16" s="98">
        <v>55020</v>
      </c>
      <c r="H16" s="98">
        <v>58799.999999999993</v>
      </c>
      <c r="I16" s="98">
        <v>62579.999999999993</v>
      </c>
    </row>
    <row r="17" spans="1:9" ht="17">
      <c r="A17" s="96" t="s">
        <v>538</v>
      </c>
      <c r="B17" s="97">
        <v>28440</v>
      </c>
      <c r="C17" s="97">
        <v>32520</v>
      </c>
      <c r="D17" s="97">
        <v>36600</v>
      </c>
      <c r="E17" s="97">
        <v>40620</v>
      </c>
      <c r="F17" s="97">
        <v>43920</v>
      </c>
      <c r="G17" s="97">
        <v>47160</v>
      </c>
      <c r="H17" s="101">
        <v>50400</v>
      </c>
      <c r="I17" s="97">
        <v>53640</v>
      </c>
    </row>
    <row r="18" spans="1:9" ht="17">
      <c r="A18" s="96" t="s">
        <v>539</v>
      </c>
      <c r="B18" s="98">
        <v>23700</v>
      </c>
      <c r="C18" s="98">
        <v>27100</v>
      </c>
      <c r="D18" s="98">
        <v>30500</v>
      </c>
      <c r="E18" s="98">
        <v>33850</v>
      </c>
      <c r="F18" s="98">
        <v>36600</v>
      </c>
      <c r="G18" s="98">
        <v>39300</v>
      </c>
      <c r="H18" s="102">
        <v>42000</v>
      </c>
      <c r="I18" s="98">
        <v>44700</v>
      </c>
    </row>
    <row r="19" spans="1:9" ht="17">
      <c r="A19" s="96" t="s">
        <v>540</v>
      </c>
      <c r="B19" s="97">
        <v>18960</v>
      </c>
      <c r="C19" s="97">
        <v>21680</v>
      </c>
      <c r="D19" s="97">
        <v>24400</v>
      </c>
      <c r="E19" s="97">
        <v>27080</v>
      </c>
      <c r="F19" s="97">
        <v>29280</v>
      </c>
      <c r="G19" s="97">
        <v>31440</v>
      </c>
      <c r="H19" s="101">
        <v>33600</v>
      </c>
      <c r="I19" s="97">
        <v>35760</v>
      </c>
    </row>
    <row r="20" spans="1:9" ht="17">
      <c r="A20" s="96" t="s">
        <v>533</v>
      </c>
      <c r="B20" s="98">
        <v>14220</v>
      </c>
      <c r="C20" s="98">
        <v>16260</v>
      </c>
      <c r="D20" s="98">
        <v>18300</v>
      </c>
      <c r="E20" s="98">
        <v>20310</v>
      </c>
      <c r="F20" s="98">
        <v>21960</v>
      </c>
      <c r="G20" s="98">
        <v>23580</v>
      </c>
      <c r="H20" s="102">
        <v>25200</v>
      </c>
      <c r="I20" s="98">
        <v>26820</v>
      </c>
    </row>
    <row r="21" spans="1:9" ht="14.5" customHeight="1">
      <c r="A21" s="96" t="s">
        <v>541</v>
      </c>
      <c r="B21" s="97">
        <v>9480</v>
      </c>
      <c r="C21" s="97">
        <v>10840</v>
      </c>
      <c r="D21" s="97">
        <v>12200</v>
      </c>
      <c r="E21" s="97">
        <v>13540</v>
      </c>
      <c r="F21" s="97">
        <v>14640</v>
      </c>
      <c r="G21" s="97">
        <v>15720</v>
      </c>
      <c r="H21" s="101">
        <v>16800</v>
      </c>
      <c r="I21" s="97">
        <v>17880</v>
      </c>
    </row>
    <row r="22" spans="1:9" ht="17">
      <c r="A22" s="96" t="s">
        <v>534</v>
      </c>
      <c r="B22" s="98">
        <v>4740</v>
      </c>
      <c r="C22" s="98">
        <v>5420</v>
      </c>
      <c r="D22" s="98">
        <v>6100</v>
      </c>
      <c r="E22" s="98">
        <v>6770</v>
      </c>
      <c r="F22" s="98">
        <v>7320</v>
      </c>
      <c r="G22" s="98">
        <v>7860</v>
      </c>
      <c r="H22" s="102">
        <v>8400</v>
      </c>
      <c r="I22" s="98">
        <v>8940</v>
      </c>
    </row>
    <row r="23" spans="1:9" ht="18">
      <c r="A23" s="95" t="s">
        <v>464</v>
      </c>
      <c r="B23" s="129" t="s">
        <v>297</v>
      </c>
      <c r="C23" s="127"/>
      <c r="D23" s="129" t="s">
        <v>542</v>
      </c>
      <c r="E23" s="128"/>
      <c r="F23" s="129"/>
      <c r="G23" s="127"/>
      <c r="H23" s="129"/>
      <c r="I23" s="127"/>
    </row>
    <row r="24" spans="1:9" ht="17">
      <c r="A24" s="96" t="s">
        <v>464</v>
      </c>
      <c r="B24" s="96" t="s">
        <v>468</v>
      </c>
      <c r="C24" s="96" t="s">
        <v>469</v>
      </c>
      <c r="D24" s="96" t="s">
        <v>470</v>
      </c>
      <c r="E24" s="96" t="s">
        <v>471</v>
      </c>
      <c r="F24" s="96" t="s">
        <v>472</v>
      </c>
      <c r="G24" s="96" t="s">
        <v>473</v>
      </c>
      <c r="H24" s="100" t="s">
        <v>474</v>
      </c>
      <c r="I24" s="96" t="s">
        <v>475</v>
      </c>
    </row>
    <row r="25" spans="1:9" ht="17">
      <c r="A25" s="96" t="s">
        <v>538</v>
      </c>
      <c r="B25" s="97">
        <v>29400</v>
      </c>
      <c r="C25" s="97">
        <v>33600</v>
      </c>
      <c r="D25" s="97">
        <v>37800</v>
      </c>
      <c r="E25" s="97">
        <v>42000</v>
      </c>
      <c r="F25" s="97">
        <v>45360</v>
      </c>
      <c r="G25" s="97">
        <v>48720</v>
      </c>
      <c r="H25" s="101">
        <v>52080</v>
      </c>
      <c r="I25" s="97">
        <v>55440</v>
      </c>
    </row>
    <row r="26" spans="1:9" ht="17">
      <c r="A26" s="96" t="s">
        <v>539</v>
      </c>
      <c r="B26" s="98">
        <v>24500</v>
      </c>
      <c r="C26" s="98">
        <v>28000</v>
      </c>
      <c r="D26" s="98">
        <v>31500</v>
      </c>
      <c r="E26" s="98">
        <v>35000</v>
      </c>
      <c r="F26" s="98">
        <v>37800</v>
      </c>
      <c r="G26" s="98">
        <v>40600</v>
      </c>
      <c r="H26" s="102">
        <v>43400</v>
      </c>
      <c r="I26" s="98">
        <v>46200</v>
      </c>
    </row>
    <row r="27" spans="1:9" ht="17">
      <c r="A27" s="96" t="s">
        <v>540</v>
      </c>
      <c r="B27" s="97">
        <v>19600</v>
      </c>
      <c r="C27" s="97">
        <v>22400</v>
      </c>
      <c r="D27" s="97">
        <v>25200</v>
      </c>
      <c r="E27" s="97">
        <v>28000</v>
      </c>
      <c r="F27" s="97">
        <v>30240</v>
      </c>
      <c r="G27" s="97">
        <v>32480</v>
      </c>
      <c r="H27" s="101">
        <v>34720</v>
      </c>
      <c r="I27" s="97">
        <v>36960</v>
      </c>
    </row>
    <row r="28" spans="1:9" ht="17">
      <c r="A28" s="96" t="s">
        <v>533</v>
      </c>
      <c r="B28" s="98">
        <v>14700</v>
      </c>
      <c r="C28" s="98">
        <v>16800</v>
      </c>
      <c r="D28" s="98">
        <v>18900</v>
      </c>
      <c r="E28" s="98">
        <v>21000</v>
      </c>
      <c r="F28" s="98">
        <v>22680</v>
      </c>
      <c r="G28" s="98">
        <v>24360</v>
      </c>
      <c r="H28" s="102">
        <v>26040</v>
      </c>
      <c r="I28" s="98">
        <v>27720</v>
      </c>
    </row>
    <row r="29" spans="1:9" ht="14.5" customHeight="1">
      <c r="A29" s="96" t="s">
        <v>541</v>
      </c>
      <c r="B29" s="97">
        <v>9800</v>
      </c>
      <c r="C29" s="97">
        <v>11200</v>
      </c>
      <c r="D29" s="97">
        <v>12600</v>
      </c>
      <c r="E29" s="97">
        <v>14000</v>
      </c>
      <c r="F29" s="97">
        <v>15120</v>
      </c>
      <c r="G29" s="97">
        <v>16240</v>
      </c>
      <c r="H29" s="101">
        <v>17360</v>
      </c>
      <c r="I29" s="97">
        <v>18480</v>
      </c>
    </row>
    <row r="30" spans="1:9" ht="17">
      <c r="A30" s="96" t="s">
        <v>534</v>
      </c>
      <c r="B30" s="98">
        <v>4900</v>
      </c>
      <c r="C30" s="98">
        <v>5600</v>
      </c>
      <c r="D30" s="98">
        <v>6300</v>
      </c>
      <c r="E30" s="98">
        <v>7000</v>
      </c>
      <c r="F30" s="98">
        <v>7560</v>
      </c>
      <c r="G30" s="98">
        <v>8120</v>
      </c>
      <c r="H30" s="102">
        <v>8680</v>
      </c>
      <c r="I30" s="98">
        <v>9240</v>
      </c>
    </row>
    <row r="31" spans="1:9" ht="18">
      <c r="A31" s="95" t="s">
        <v>464</v>
      </c>
      <c r="B31" s="129" t="s">
        <v>476</v>
      </c>
      <c r="C31" s="127"/>
      <c r="D31" s="129" t="s">
        <v>536</v>
      </c>
      <c r="E31" s="128"/>
      <c r="F31" s="129"/>
      <c r="G31" s="127"/>
      <c r="H31" s="129"/>
      <c r="I31" s="127"/>
    </row>
    <row r="32" spans="1:9" ht="17">
      <c r="A32" s="96" t="s">
        <v>464</v>
      </c>
      <c r="B32" s="96" t="s">
        <v>468</v>
      </c>
      <c r="C32" s="96" t="s">
        <v>469</v>
      </c>
      <c r="D32" s="96" t="s">
        <v>470</v>
      </c>
      <c r="E32" s="96" t="s">
        <v>471</v>
      </c>
      <c r="F32" s="96" t="s">
        <v>472</v>
      </c>
      <c r="G32" s="96" t="s">
        <v>473</v>
      </c>
      <c r="H32" s="100" t="s">
        <v>474</v>
      </c>
      <c r="I32" s="96" t="s">
        <v>475</v>
      </c>
    </row>
    <row r="33" spans="1:9" ht="17">
      <c r="A33" s="96" t="s">
        <v>89</v>
      </c>
      <c r="B33" s="98">
        <v>56280</v>
      </c>
      <c r="C33" s="98">
        <v>64320</v>
      </c>
      <c r="D33" s="98">
        <v>72360</v>
      </c>
      <c r="E33" s="98">
        <v>80400</v>
      </c>
      <c r="F33" s="98">
        <v>86880</v>
      </c>
      <c r="G33" s="98">
        <v>93360</v>
      </c>
      <c r="H33" s="98">
        <v>99720</v>
      </c>
      <c r="I33" s="98">
        <v>106200</v>
      </c>
    </row>
    <row r="34" spans="1:9" ht="17">
      <c r="A34" s="96" t="s">
        <v>537</v>
      </c>
      <c r="B34" s="97">
        <v>37550</v>
      </c>
      <c r="C34" s="97">
        <v>42900</v>
      </c>
      <c r="D34" s="97">
        <v>48250</v>
      </c>
      <c r="E34" s="97">
        <v>53600</v>
      </c>
      <c r="F34" s="97">
        <v>57900</v>
      </c>
      <c r="G34" s="97">
        <v>62200</v>
      </c>
      <c r="H34" s="101">
        <v>66500</v>
      </c>
      <c r="I34" s="97">
        <v>70800</v>
      </c>
    </row>
    <row r="35" spans="1:9" ht="16">
      <c r="A35" s="99">
        <v>0.7</v>
      </c>
      <c r="B35" s="98">
        <v>32830</v>
      </c>
      <c r="C35" s="98">
        <v>37520</v>
      </c>
      <c r="D35" s="98">
        <v>42210</v>
      </c>
      <c r="E35" s="98">
        <v>46900</v>
      </c>
      <c r="F35" s="98">
        <v>50680</v>
      </c>
      <c r="G35" s="98">
        <v>54460</v>
      </c>
      <c r="H35" s="98">
        <v>58169.999999999993</v>
      </c>
      <c r="I35" s="98">
        <v>61949.999999999993</v>
      </c>
    </row>
    <row r="36" spans="1:9" ht="17">
      <c r="A36" s="96" t="s">
        <v>538</v>
      </c>
      <c r="B36" s="97">
        <v>28140</v>
      </c>
      <c r="C36" s="97">
        <v>32160</v>
      </c>
      <c r="D36" s="97">
        <v>36180</v>
      </c>
      <c r="E36" s="97">
        <v>40200</v>
      </c>
      <c r="F36" s="97">
        <v>43440</v>
      </c>
      <c r="G36" s="97">
        <v>46680</v>
      </c>
      <c r="H36" s="101">
        <v>49860</v>
      </c>
      <c r="I36" s="97">
        <v>53100</v>
      </c>
    </row>
    <row r="37" spans="1:9" ht="17">
      <c r="A37" s="96" t="s">
        <v>539</v>
      </c>
      <c r="B37" s="98">
        <v>23450</v>
      </c>
      <c r="C37" s="98">
        <v>26800</v>
      </c>
      <c r="D37" s="98">
        <v>30150</v>
      </c>
      <c r="E37" s="98">
        <v>33500</v>
      </c>
      <c r="F37" s="98">
        <v>36200</v>
      </c>
      <c r="G37" s="98">
        <v>38900</v>
      </c>
      <c r="H37" s="102">
        <v>41550</v>
      </c>
      <c r="I37" s="98">
        <v>44250</v>
      </c>
    </row>
    <row r="38" spans="1:9" ht="17">
      <c r="A38" s="96" t="s">
        <v>540</v>
      </c>
      <c r="B38" s="97">
        <v>18760</v>
      </c>
      <c r="C38" s="97">
        <v>21440</v>
      </c>
      <c r="D38" s="97">
        <v>24120</v>
      </c>
      <c r="E38" s="97">
        <v>26800</v>
      </c>
      <c r="F38" s="97">
        <v>28960</v>
      </c>
      <c r="G38" s="97">
        <v>31120</v>
      </c>
      <c r="H38" s="101">
        <v>33240</v>
      </c>
      <c r="I38" s="97">
        <v>35400</v>
      </c>
    </row>
    <row r="39" spans="1:9" ht="17">
      <c r="A39" s="96" t="s">
        <v>533</v>
      </c>
      <c r="B39" s="98">
        <v>14070</v>
      </c>
      <c r="C39" s="98">
        <v>16080</v>
      </c>
      <c r="D39" s="98">
        <v>18090</v>
      </c>
      <c r="E39" s="98">
        <v>20100</v>
      </c>
      <c r="F39" s="98">
        <v>21720</v>
      </c>
      <c r="G39" s="98">
        <v>23340</v>
      </c>
      <c r="H39" s="102">
        <v>24930</v>
      </c>
      <c r="I39" s="98">
        <v>26550</v>
      </c>
    </row>
    <row r="40" spans="1:9" ht="14.5" customHeight="1">
      <c r="A40" s="96" t="s">
        <v>541</v>
      </c>
      <c r="B40" s="97">
        <v>9380</v>
      </c>
      <c r="C40" s="97">
        <v>10720</v>
      </c>
      <c r="D40" s="97">
        <v>12060</v>
      </c>
      <c r="E40" s="97">
        <v>13400</v>
      </c>
      <c r="F40" s="97">
        <v>14480</v>
      </c>
      <c r="G40" s="97">
        <v>15560</v>
      </c>
      <c r="H40" s="101">
        <v>16620</v>
      </c>
      <c r="I40" s="97">
        <v>17700</v>
      </c>
    </row>
    <row r="41" spans="1:9" ht="17">
      <c r="A41" s="96" t="s">
        <v>534</v>
      </c>
      <c r="B41" s="98">
        <v>4690</v>
      </c>
      <c r="C41" s="98">
        <v>5360</v>
      </c>
      <c r="D41" s="98">
        <v>6030</v>
      </c>
      <c r="E41" s="98">
        <v>6700</v>
      </c>
      <c r="F41" s="98">
        <v>7240</v>
      </c>
      <c r="G41" s="98">
        <v>7780</v>
      </c>
      <c r="H41" s="102">
        <v>8310</v>
      </c>
      <c r="I41" s="98">
        <v>8850</v>
      </c>
    </row>
    <row r="42" spans="1:9" ht="18">
      <c r="A42" s="95" t="s">
        <v>464</v>
      </c>
      <c r="B42" s="129" t="s">
        <v>476</v>
      </c>
      <c r="C42" s="127"/>
      <c r="D42" s="129" t="s">
        <v>542</v>
      </c>
      <c r="E42" s="128"/>
      <c r="F42" s="129"/>
      <c r="G42" s="127"/>
      <c r="H42" s="129"/>
      <c r="I42" s="127"/>
    </row>
    <row r="43" spans="1:9" ht="17">
      <c r="A43" s="96" t="s">
        <v>464</v>
      </c>
      <c r="B43" s="96" t="s">
        <v>468</v>
      </c>
      <c r="C43" s="96" t="s">
        <v>469</v>
      </c>
      <c r="D43" s="96" t="s">
        <v>470</v>
      </c>
      <c r="E43" s="96" t="s">
        <v>471</v>
      </c>
      <c r="F43" s="96" t="s">
        <v>472</v>
      </c>
      <c r="G43" s="96" t="s">
        <v>473</v>
      </c>
      <c r="H43" s="100" t="s">
        <v>474</v>
      </c>
      <c r="I43" s="96" t="s">
        <v>475</v>
      </c>
    </row>
    <row r="44" spans="1:9" ht="17">
      <c r="A44" s="96" t="s">
        <v>538</v>
      </c>
      <c r="B44" s="97">
        <v>29760</v>
      </c>
      <c r="C44" s="97">
        <v>34020</v>
      </c>
      <c r="D44" s="97">
        <v>38280</v>
      </c>
      <c r="E44" s="97">
        <v>42480</v>
      </c>
      <c r="F44" s="97">
        <v>45900</v>
      </c>
      <c r="G44" s="97">
        <v>49320</v>
      </c>
      <c r="H44" s="101">
        <v>52680</v>
      </c>
      <c r="I44" s="97">
        <v>56100</v>
      </c>
    </row>
    <row r="45" spans="1:9" ht="17">
      <c r="A45" s="96" t="s">
        <v>539</v>
      </c>
      <c r="B45" s="98">
        <v>24800</v>
      </c>
      <c r="C45" s="98">
        <v>28350</v>
      </c>
      <c r="D45" s="98">
        <v>31900</v>
      </c>
      <c r="E45" s="98">
        <v>35400</v>
      </c>
      <c r="F45" s="98">
        <v>38250</v>
      </c>
      <c r="G45" s="98">
        <v>41100</v>
      </c>
      <c r="H45" s="102">
        <v>43900</v>
      </c>
      <c r="I45" s="98">
        <v>46750</v>
      </c>
    </row>
    <row r="46" spans="1:9" ht="17">
      <c r="A46" s="96" t="s">
        <v>540</v>
      </c>
      <c r="B46" s="97">
        <v>19840</v>
      </c>
      <c r="C46" s="97">
        <v>22680</v>
      </c>
      <c r="D46" s="97">
        <v>25520</v>
      </c>
      <c r="E46" s="97">
        <v>28320</v>
      </c>
      <c r="F46" s="97">
        <v>30600</v>
      </c>
      <c r="G46" s="97">
        <v>32880</v>
      </c>
      <c r="H46" s="101">
        <v>35120</v>
      </c>
      <c r="I46" s="97">
        <v>37400</v>
      </c>
    </row>
    <row r="47" spans="1:9" ht="17">
      <c r="A47" s="96" t="s">
        <v>533</v>
      </c>
      <c r="B47" s="98">
        <v>14880</v>
      </c>
      <c r="C47" s="98">
        <v>17010</v>
      </c>
      <c r="D47" s="98">
        <v>19140</v>
      </c>
      <c r="E47" s="98">
        <v>21240</v>
      </c>
      <c r="F47" s="98">
        <v>22950</v>
      </c>
      <c r="G47" s="98">
        <v>24660</v>
      </c>
      <c r="H47" s="102">
        <v>26340</v>
      </c>
      <c r="I47" s="98">
        <v>28050</v>
      </c>
    </row>
    <row r="48" spans="1:9" ht="14.5" customHeight="1">
      <c r="A48" s="96" t="s">
        <v>541</v>
      </c>
      <c r="B48" s="97">
        <v>9920</v>
      </c>
      <c r="C48" s="97">
        <v>11340</v>
      </c>
      <c r="D48" s="97">
        <v>12760</v>
      </c>
      <c r="E48" s="97">
        <v>14160</v>
      </c>
      <c r="F48" s="97">
        <v>15300</v>
      </c>
      <c r="G48" s="97">
        <v>16440</v>
      </c>
      <c r="H48" s="101">
        <v>17560</v>
      </c>
      <c r="I48" s="97">
        <v>18700</v>
      </c>
    </row>
    <row r="49" spans="1:9" ht="17">
      <c r="A49" s="96" t="s">
        <v>534</v>
      </c>
      <c r="B49" s="98">
        <v>4960</v>
      </c>
      <c r="C49" s="98">
        <v>5670</v>
      </c>
      <c r="D49" s="98">
        <v>6380</v>
      </c>
      <c r="E49" s="98">
        <v>7080</v>
      </c>
      <c r="F49" s="98">
        <v>7650</v>
      </c>
      <c r="G49" s="98">
        <v>8220</v>
      </c>
      <c r="H49" s="102">
        <v>8780</v>
      </c>
      <c r="I49" s="98">
        <v>9350</v>
      </c>
    </row>
    <row r="50" spans="1:9" ht="18">
      <c r="A50" s="95" t="s">
        <v>464</v>
      </c>
      <c r="B50" s="129" t="s">
        <v>477</v>
      </c>
      <c r="C50" s="127"/>
      <c r="D50" s="129" t="s">
        <v>536</v>
      </c>
      <c r="E50" s="128"/>
      <c r="F50" s="129"/>
      <c r="G50" s="127"/>
      <c r="H50" s="129"/>
      <c r="I50" s="127"/>
    </row>
    <row r="51" spans="1:9" ht="17">
      <c r="A51" s="96" t="s">
        <v>464</v>
      </c>
      <c r="B51" s="96" t="s">
        <v>468</v>
      </c>
      <c r="C51" s="96" t="s">
        <v>469</v>
      </c>
      <c r="D51" s="96" t="s">
        <v>470</v>
      </c>
      <c r="E51" s="96" t="s">
        <v>471</v>
      </c>
      <c r="F51" s="96" t="s">
        <v>472</v>
      </c>
      <c r="G51" s="96" t="s">
        <v>473</v>
      </c>
      <c r="H51" s="100" t="s">
        <v>474</v>
      </c>
      <c r="I51" s="96" t="s">
        <v>475</v>
      </c>
    </row>
    <row r="52" spans="1:9" ht="17">
      <c r="A52" s="96" t="s">
        <v>89</v>
      </c>
      <c r="B52" s="98">
        <v>60480</v>
      </c>
      <c r="C52" s="98">
        <v>69120</v>
      </c>
      <c r="D52" s="98">
        <v>77760</v>
      </c>
      <c r="E52" s="98">
        <v>86280</v>
      </c>
      <c r="F52" s="98">
        <v>93240</v>
      </c>
      <c r="G52" s="98">
        <v>100200</v>
      </c>
      <c r="H52" s="98">
        <v>107040</v>
      </c>
      <c r="I52" s="98">
        <v>114000</v>
      </c>
    </row>
    <row r="53" spans="1:9" ht="17">
      <c r="A53" s="96" t="s">
        <v>537</v>
      </c>
      <c r="B53" s="97">
        <v>40250</v>
      </c>
      <c r="C53" s="97">
        <v>46000</v>
      </c>
      <c r="D53" s="97">
        <v>51750</v>
      </c>
      <c r="E53" s="97">
        <v>57500</v>
      </c>
      <c r="F53" s="97">
        <v>62100</v>
      </c>
      <c r="G53" s="97">
        <v>66700</v>
      </c>
      <c r="H53" s="101">
        <v>71300</v>
      </c>
      <c r="I53" s="97">
        <v>75900</v>
      </c>
    </row>
    <row r="54" spans="1:9" ht="16">
      <c r="A54" s="99">
        <v>0.7</v>
      </c>
      <c r="B54" s="98">
        <v>35280</v>
      </c>
      <c r="C54" s="98">
        <v>40320</v>
      </c>
      <c r="D54" s="98">
        <v>45360</v>
      </c>
      <c r="E54" s="98">
        <v>50330</v>
      </c>
      <c r="F54" s="98">
        <v>54390</v>
      </c>
      <c r="G54" s="98">
        <v>58449.999999999993</v>
      </c>
      <c r="H54" s="98">
        <v>62439.999999999993</v>
      </c>
      <c r="I54" s="98">
        <v>66500</v>
      </c>
    </row>
    <row r="55" spans="1:9" ht="17">
      <c r="A55" s="96" t="s">
        <v>538</v>
      </c>
      <c r="B55" s="97">
        <v>30240</v>
      </c>
      <c r="C55" s="97">
        <v>34560</v>
      </c>
      <c r="D55" s="97">
        <v>38880</v>
      </c>
      <c r="E55" s="97">
        <v>43140</v>
      </c>
      <c r="F55" s="97">
        <v>46620</v>
      </c>
      <c r="G55" s="97">
        <v>50100</v>
      </c>
      <c r="H55" s="101">
        <v>53520</v>
      </c>
      <c r="I55" s="97">
        <v>57000</v>
      </c>
    </row>
    <row r="56" spans="1:9" ht="17">
      <c r="A56" s="96" t="s">
        <v>539</v>
      </c>
      <c r="B56" s="98">
        <v>25200</v>
      </c>
      <c r="C56" s="98">
        <v>28800</v>
      </c>
      <c r="D56" s="98">
        <v>32400</v>
      </c>
      <c r="E56" s="98">
        <v>35950</v>
      </c>
      <c r="F56" s="98">
        <v>38850</v>
      </c>
      <c r="G56" s="98">
        <v>41750</v>
      </c>
      <c r="H56" s="102">
        <v>44600</v>
      </c>
      <c r="I56" s="98">
        <v>47500</v>
      </c>
    </row>
    <row r="57" spans="1:9" ht="17">
      <c r="A57" s="96" t="s">
        <v>540</v>
      </c>
      <c r="B57" s="97">
        <v>20160</v>
      </c>
      <c r="C57" s="97">
        <v>23040</v>
      </c>
      <c r="D57" s="97">
        <v>25920</v>
      </c>
      <c r="E57" s="97">
        <v>28760</v>
      </c>
      <c r="F57" s="97">
        <v>31080</v>
      </c>
      <c r="G57" s="97">
        <v>33400</v>
      </c>
      <c r="H57" s="101">
        <v>35680</v>
      </c>
      <c r="I57" s="97">
        <v>38000</v>
      </c>
    </row>
    <row r="58" spans="1:9" ht="17">
      <c r="A58" s="96" t="s">
        <v>533</v>
      </c>
      <c r="B58" s="98">
        <v>15120</v>
      </c>
      <c r="C58" s="98">
        <v>17280</v>
      </c>
      <c r="D58" s="98">
        <v>19440</v>
      </c>
      <c r="E58" s="98">
        <v>21570</v>
      </c>
      <c r="F58" s="98">
        <v>23310</v>
      </c>
      <c r="G58" s="98">
        <v>25050</v>
      </c>
      <c r="H58" s="102">
        <v>26760</v>
      </c>
      <c r="I58" s="98">
        <v>28500</v>
      </c>
    </row>
    <row r="59" spans="1:9" ht="14.5" customHeight="1">
      <c r="A59" s="96" t="s">
        <v>541</v>
      </c>
      <c r="B59" s="97">
        <v>10080</v>
      </c>
      <c r="C59" s="97">
        <v>11520</v>
      </c>
      <c r="D59" s="97">
        <v>12960</v>
      </c>
      <c r="E59" s="97">
        <v>14380</v>
      </c>
      <c r="F59" s="97">
        <v>15540</v>
      </c>
      <c r="G59" s="97">
        <v>16700</v>
      </c>
      <c r="H59" s="101">
        <v>17840</v>
      </c>
      <c r="I59" s="97">
        <v>19000</v>
      </c>
    </row>
    <row r="60" spans="1:9" ht="17">
      <c r="A60" s="96" t="s">
        <v>534</v>
      </c>
      <c r="B60" s="98">
        <v>5040</v>
      </c>
      <c r="C60" s="98">
        <v>5760</v>
      </c>
      <c r="D60" s="98">
        <v>6480</v>
      </c>
      <c r="E60" s="98">
        <v>7190</v>
      </c>
      <c r="F60" s="98">
        <v>7770</v>
      </c>
      <c r="G60" s="98">
        <v>8350</v>
      </c>
      <c r="H60" s="102">
        <v>8920</v>
      </c>
      <c r="I60" s="98">
        <v>9500</v>
      </c>
    </row>
    <row r="61" spans="1:9" ht="18">
      <c r="A61" s="95" t="s">
        <v>464</v>
      </c>
      <c r="B61" s="129" t="s">
        <v>477</v>
      </c>
      <c r="C61" s="127"/>
      <c r="D61" s="129" t="s">
        <v>542</v>
      </c>
      <c r="E61" s="128"/>
      <c r="F61" s="129"/>
      <c r="G61" s="127"/>
      <c r="H61" s="129"/>
      <c r="I61" s="127"/>
    </row>
    <row r="62" spans="1:9" ht="17">
      <c r="A62" s="96" t="s">
        <v>464</v>
      </c>
      <c r="B62" s="96" t="s">
        <v>468</v>
      </c>
      <c r="C62" s="96" t="s">
        <v>469</v>
      </c>
      <c r="D62" s="96" t="s">
        <v>470</v>
      </c>
      <c r="E62" s="96" t="s">
        <v>471</v>
      </c>
      <c r="F62" s="96" t="s">
        <v>472</v>
      </c>
      <c r="G62" s="96" t="s">
        <v>473</v>
      </c>
      <c r="H62" s="100" t="s">
        <v>474</v>
      </c>
      <c r="I62" s="96" t="s">
        <v>475</v>
      </c>
    </row>
    <row r="63" spans="1:9" ht="17">
      <c r="A63" s="96" t="s">
        <v>538</v>
      </c>
      <c r="B63" s="97">
        <v>31200</v>
      </c>
      <c r="C63" s="97">
        <v>35640</v>
      </c>
      <c r="D63" s="97">
        <v>40080</v>
      </c>
      <c r="E63" s="97">
        <v>44520</v>
      </c>
      <c r="F63" s="97">
        <v>48120</v>
      </c>
      <c r="G63" s="97">
        <v>51660</v>
      </c>
      <c r="H63" s="101">
        <v>55260</v>
      </c>
      <c r="I63" s="97">
        <v>58800</v>
      </c>
    </row>
    <row r="64" spans="1:9" ht="17">
      <c r="A64" s="96" t="s">
        <v>539</v>
      </c>
      <c r="B64" s="98">
        <v>26000</v>
      </c>
      <c r="C64" s="98">
        <v>29700</v>
      </c>
      <c r="D64" s="98">
        <v>33400</v>
      </c>
      <c r="E64" s="98">
        <v>37100</v>
      </c>
      <c r="F64" s="98">
        <v>40100</v>
      </c>
      <c r="G64" s="98">
        <v>43050</v>
      </c>
      <c r="H64" s="102">
        <v>46050</v>
      </c>
      <c r="I64" s="98">
        <v>49000</v>
      </c>
    </row>
    <row r="65" spans="1:9" ht="17">
      <c r="A65" s="96" t="s">
        <v>540</v>
      </c>
      <c r="B65" s="97">
        <v>20800</v>
      </c>
      <c r="C65" s="97">
        <v>23760</v>
      </c>
      <c r="D65" s="97">
        <v>26720</v>
      </c>
      <c r="E65" s="97">
        <v>29680</v>
      </c>
      <c r="F65" s="97">
        <v>32080</v>
      </c>
      <c r="G65" s="97">
        <v>34440</v>
      </c>
      <c r="H65" s="101">
        <v>36840</v>
      </c>
      <c r="I65" s="97">
        <v>39200</v>
      </c>
    </row>
    <row r="66" spans="1:9" ht="17">
      <c r="A66" s="96" t="s">
        <v>533</v>
      </c>
      <c r="B66" s="98">
        <v>15600</v>
      </c>
      <c r="C66" s="98">
        <v>17820</v>
      </c>
      <c r="D66" s="98">
        <v>20040</v>
      </c>
      <c r="E66" s="98">
        <v>22260</v>
      </c>
      <c r="F66" s="98">
        <v>24060</v>
      </c>
      <c r="G66" s="98">
        <v>25830</v>
      </c>
      <c r="H66" s="102">
        <v>27630</v>
      </c>
      <c r="I66" s="98">
        <v>29400</v>
      </c>
    </row>
    <row r="67" spans="1:9" ht="14.5" customHeight="1">
      <c r="A67" s="96" t="s">
        <v>541</v>
      </c>
      <c r="B67" s="97">
        <v>10400</v>
      </c>
      <c r="C67" s="97">
        <v>11880</v>
      </c>
      <c r="D67" s="97">
        <v>13360</v>
      </c>
      <c r="E67" s="97">
        <v>14840</v>
      </c>
      <c r="F67" s="97">
        <v>16040</v>
      </c>
      <c r="G67" s="97">
        <v>17220</v>
      </c>
      <c r="H67" s="101">
        <v>18420</v>
      </c>
      <c r="I67" s="97">
        <v>19600</v>
      </c>
    </row>
    <row r="68" spans="1:9" ht="17">
      <c r="A68" s="96" t="s">
        <v>534</v>
      </c>
      <c r="B68" s="98">
        <v>5200</v>
      </c>
      <c r="C68" s="98">
        <v>5940</v>
      </c>
      <c r="D68" s="98">
        <v>6680</v>
      </c>
      <c r="E68" s="98">
        <v>7420</v>
      </c>
      <c r="F68" s="98">
        <v>8020</v>
      </c>
      <c r="G68" s="98">
        <v>8610</v>
      </c>
      <c r="H68" s="102">
        <v>9210</v>
      </c>
      <c r="I68" s="98">
        <v>9800</v>
      </c>
    </row>
    <row r="69" spans="1:9" ht="18">
      <c r="A69" s="95" t="s">
        <v>464</v>
      </c>
      <c r="B69" s="129" t="s">
        <v>478</v>
      </c>
      <c r="C69" s="127"/>
      <c r="D69" s="129" t="s">
        <v>536</v>
      </c>
      <c r="E69" s="128"/>
      <c r="F69" s="129"/>
      <c r="G69" s="127"/>
      <c r="H69" s="129"/>
      <c r="I69" s="127"/>
    </row>
    <row r="70" spans="1:9" ht="17">
      <c r="A70" s="96" t="s">
        <v>464</v>
      </c>
      <c r="B70" s="96" t="s">
        <v>468</v>
      </c>
      <c r="C70" s="96" t="s">
        <v>469</v>
      </c>
      <c r="D70" s="96" t="s">
        <v>470</v>
      </c>
      <c r="E70" s="96" t="s">
        <v>471</v>
      </c>
      <c r="F70" s="96" t="s">
        <v>472</v>
      </c>
      <c r="G70" s="96" t="s">
        <v>473</v>
      </c>
      <c r="H70" s="100" t="s">
        <v>474</v>
      </c>
      <c r="I70" s="96" t="s">
        <v>475</v>
      </c>
    </row>
    <row r="71" spans="1:9" ht="17">
      <c r="A71" s="96" t="s">
        <v>89</v>
      </c>
      <c r="B71" s="98">
        <v>58560</v>
      </c>
      <c r="C71" s="98">
        <v>66840</v>
      </c>
      <c r="D71" s="98">
        <v>75240</v>
      </c>
      <c r="E71" s="98">
        <v>83520</v>
      </c>
      <c r="F71" s="98">
        <v>90240</v>
      </c>
      <c r="G71" s="98">
        <v>96960</v>
      </c>
      <c r="H71" s="98">
        <v>103680</v>
      </c>
      <c r="I71" s="98">
        <v>110280</v>
      </c>
    </row>
    <row r="72" spans="1:9" ht="17">
      <c r="A72" s="96" t="s">
        <v>537</v>
      </c>
      <c r="B72" s="97">
        <v>39000</v>
      </c>
      <c r="C72" s="97">
        <v>44600</v>
      </c>
      <c r="D72" s="97">
        <v>50150</v>
      </c>
      <c r="E72" s="97">
        <v>55700</v>
      </c>
      <c r="F72" s="97">
        <v>60200</v>
      </c>
      <c r="G72" s="97">
        <v>64650</v>
      </c>
      <c r="H72" s="101">
        <v>69100</v>
      </c>
      <c r="I72" s="97">
        <v>73550</v>
      </c>
    </row>
    <row r="73" spans="1:9" ht="16">
      <c r="A73" s="99">
        <v>0.7</v>
      </c>
      <c r="B73" s="98">
        <v>34160</v>
      </c>
      <c r="C73" s="98">
        <v>38990</v>
      </c>
      <c r="D73" s="98">
        <v>43890</v>
      </c>
      <c r="E73" s="98">
        <v>48720</v>
      </c>
      <c r="F73" s="98">
        <v>52640</v>
      </c>
      <c r="G73" s="98">
        <v>56560</v>
      </c>
      <c r="H73" s="98">
        <v>60479.999999999993</v>
      </c>
      <c r="I73" s="98">
        <v>64329.999999999993</v>
      </c>
    </row>
    <row r="74" spans="1:9" ht="17">
      <c r="A74" s="96" t="s">
        <v>538</v>
      </c>
      <c r="B74" s="97">
        <v>29280</v>
      </c>
      <c r="C74" s="97">
        <v>33420</v>
      </c>
      <c r="D74" s="97">
        <v>37620</v>
      </c>
      <c r="E74" s="97">
        <v>41760</v>
      </c>
      <c r="F74" s="97">
        <v>45120</v>
      </c>
      <c r="G74" s="97">
        <v>48480</v>
      </c>
      <c r="H74" s="101">
        <v>51840</v>
      </c>
      <c r="I74" s="97">
        <v>55140</v>
      </c>
    </row>
    <row r="75" spans="1:9" ht="17">
      <c r="A75" s="96" t="s">
        <v>539</v>
      </c>
      <c r="B75" s="98">
        <v>24400</v>
      </c>
      <c r="C75" s="98">
        <v>27850</v>
      </c>
      <c r="D75" s="98">
        <v>31350</v>
      </c>
      <c r="E75" s="98">
        <v>34800</v>
      </c>
      <c r="F75" s="98">
        <v>37600</v>
      </c>
      <c r="G75" s="98">
        <v>40400</v>
      </c>
      <c r="H75" s="102">
        <v>43200</v>
      </c>
      <c r="I75" s="98">
        <v>45950</v>
      </c>
    </row>
    <row r="76" spans="1:9" ht="17">
      <c r="A76" s="96" t="s">
        <v>540</v>
      </c>
      <c r="B76" s="97">
        <v>19520</v>
      </c>
      <c r="C76" s="97">
        <v>22280</v>
      </c>
      <c r="D76" s="97">
        <v>25080</v>
      </c>
      <c r="E76" s="97">
        <v>27840</v>
      </c>
      <c r="F76" s="97">
        <v>30080</v>
      </c>
      <c r="G76" s="97">
        <v>32320</v>
      </c>
      <c r="H76" s="101">
        <v>34560</v>
      </c>
      <c r="I76" s="97">
        <v>36760</v>
      </c>
    </row>
    <row r="77" spans="1:9" ht="17">
      <c r="A77" s="96" t="s">
        <v>533</v>
      </c>
      <c r="B77" s="98">
        <v>14640</v>
      </c>
      <c r="C77" s="98">
        <v>16710</v>
      </c>
      <c r="D77" s="98">
        <v>18810</v>
      </c>
      <c r="E77" s="98">
        <v>20880</v>
      </c>
      <c r="F77" s="98">
        <v>22560</v>
      </c>
      <c r="G77" s="98">
        <v>24240</v>
      </c>
      <c r="H77" s="102">
        <v>25920</v>
      </c>
      <c r="I77" s="98">
        <v>27570</v>
      </c>
    </row>
    <row r="78" spans="1:9" ht="14.5" customHeight="1">
      <c r="A78" s="96" t="s">
        <v>541</v>
      </c>
      <c r="B78" s="97">
        <v>9760</v>
      </c>
      <c r="C78" s="97">
        <v>11140</v>
      </c>
      <c r="D78" s="97">
        <v>12540</v>
      </c>
      <c r="E78" s="97">
        <v>13920</v>
      </c>
      <c r="F78" s="97">
        <v>15040</v>
      </c>
      <c r="G78" s="97">
        <v>16160</v>
      </c>
      <c r="H78" s="101">
        <v>17280</v>
      </c>
      <c r="I78" s="97">
        <v>18380</v>
      </c>
    </row>
    <row r="79" spans="1:9" ht="17">
      <c r="A79" s="96" t="s">
        <v>534</v>
      </c>
      <c r="B79" s="98">
        <v>4880</v>
      </c>
      <c r="C79" s="98">
        <v>5570</v>
      </c>
      <c r="D79" s="98">
        <v>6270</v>
      </c>
      <c r="E79" s="98">
        <v>6960</v>
      </c>
      <c r="F79" s="98">
        <v>7520</v>
      </c>
      <c r="G79" s="98">
        <v>8080</v>
      </c>
      <c r="H79" s="102">
        <v>8640</v>
      </c>
      <c r="I79" s="98">
        <v>9190</v>
      </c>
    </row>
    <row r="80" spans="1:9" ht="18">
      <c r="A80" s="95" t="s">
        <v>464</v>
      </c>
      <c r="B80" s="129" t="s">
        <v>478</v>
      </c>
      <c r="C80" s="127"/>
      <c r="D80" s="129" t="s">
        <v>542</v>
      </c>
      <c r="E80" s="128"/>
      <c r="F80" s="129"/>
      <c r="G80" s="127"/>
      <c r="H80" s="129"/>
      <c r="I80" s="127"/>
    </row>
    <row r="81" spans="1:9" ht="17">
      <c r="A81" s="96" t="s">
        <v>464</v>
      </c>
      <c r="B81" s="96" t="s">
        <v>468</v>
      </c>
      <c r="C81" s="96" t="s">
        <v>469</v>
      </c>
      <c r="D81" s="96" t="s">
        <v>470</v>
      </c>
      <c r="E81" s="96" t="s">
        <v>471</v>
      </c>
      <c r="F81" s="96" t="s">
        <v>472</v>
      </c>
      <c r="G81" s="96" t="s">
        <v>473</v>
      </c>
      <c r="H81" s="100" t="s">
        <v>474</v>
      </c>
      <c r="I81" s="96" t="s">
        <v>475</v>
      </c>
    </row>
    <row r="82" spans="1:9" ht="17">
      <c r="A82" s="96" t="s">
        <v>538</v>
      </c>
      <c r="B82" s="97">
        <v>30780</v>
      </c>
      <c r="C82" s="97">
        <v>35160</v>
      </c>
      <c r="D82" s="97">
        <v>39540</v>
      </c>
      <c r="E82" s="97">
        <v>43920</v>
      </c>
      <c r="F82" s="97">
        <v>47460</v>
      </c>
      <c r="G82" s="97">
        <v>51000</v>
      </c>
      <c r="H82" s="101">
        <v>54480</v>
      </c>
      <c r="I82" s="97">
        <v>58020</v>
      </c>
    </row>
    <row r="83" spans="1:9" ht="17">
      <c r="A83" s="96" t="s">
        <v>539</v>
      </c>
      <c r="B83" s="98">
        <v>25650</v>
      </c>
      <c r="C83" s="98">
        <v>29300</v>
      </c>
      <c r="D83" s="98">
        <v>32950</v>
      </c>
      <c r="E83" s="98">
        <v>36600</v>
      </c>
      <c r="F83" s="98">
        <v>39550</v>
      </c>
      <c r="G83" s="98">
        <v>42500</v>
      </c>
      <c r="H83" s="102">
        <v>45400</v>
      </c>
      <c r="I83" s="98">
        <v>48350</v>
      </c>
    </row>
    <row r="84" spans="1:9" ht="17">
      <c r="A84" s="96" t="s">
        <v>540</v>
      </c>
      <c r="B84" s="97">
        <v>20520</v>
      </c>
      <c r="C84" s="97">
        <v>23440</v>
      </c>
      <c r="D84" s="97">
        <v>26360</v>
      </c>
      <c r="E84" s="97">
        <v>29280</v>
      </c>
      <c r="F84" s="97">
        <v>31640</v>
      </c>
      <c r="G84" s="97">
        <v>34000</v>
      </c>
      <c r="H84" s="101">
        <v>36320</v>
      </c>
      <c r="I84" s="97">
        <v>38680</v>
      </c>
    </row>
    <row r="85" spans="1:9" ht="17">
      <c r="A85" s="96" t="s">
        <v>533</v>
      </c>
      <c r="B85" s="98">
        <v>15390</v>
      </c>
      <c r="C85" s="98">
        <v>17580</v>
      </c>
      <c r="D85" s="98">
        <v>19770</v>
      </c>
      <c r="E85" s="98">
        <v>21960</v>
      </c>
      <c r="F85" s="98">
        <v>23730</v>
      </c>
      <c r="G85" s="98">
        <v>25500</v>
      </c>
      <c r="H85" s="102">
        <v>27240</v>
      </c>
      <c r="I85" s="98">
        <v>29010</v>
      </c>
    </row>
    <row r="86" spans="1:9" ht="14.5" customHeight="1">
      <c r="A86" s="96" t="s">
        <v>541</v>
      </c>
      <c r="B86" s="97">
        <v>10260</v>
      </c>
      <c r="C86" s="97">
        <v>11720</v>
      </c>
      <c r="D86" s="97">
        <v>13180</v>
      </c>
      <c r="E86" s="97">
        <v>14640</v>
      </c>
      <c r="F86" s="97">
        <v>15820</v>
      </c>
      <c r="G86" s="97">
        <v>17000</v>
      </c>
      <c r="H86" s="101">
        <v>18160</v>
      </c>
      <c r="I86" s="97">
        <v>19340</v>
      </c>
    </row>
    <row r="87" spans="1:9" ht="17">
      <c r="A87" s="96" t="s">
        <v>534</v>
      </c>
      <c r="B87" s="98">
        <v>5130</v>
      </c>
      <c r="C87" s="98">
        <v>5860</v>
      </c>
      <c r="D87" s="98">
        <v>6590</v>
      </c>
      <c r="E87" s="98">
        <v>7320</v>
      </c>
      <c r="F87" s="98">
        <v>7910</v>
      </c>
      <c r="G87" s="98">
        <v>8500</v>
      </c>
      <c r="H87" s="102">
        <v>9080</v>
      </c>
      <c r="I87" s="98">
        <v>9670</v>
      </c>
    </row>
    <row r="88" spans="1:9" ht="18">
      <c r="A88" s="95" t="s">
        <v>464</v>
      </c>
      <c r="B88" s="129" t="s">
        <v>298</v>
      </c>
      <c r="C88" s="127"/>
      <c r="D88" s="129" t="s">
        <v>536</v>
      </c>
      <c r="E88" s="128"/>
      <c r="F88" s="129"/>
      <c r="G88" s="127"/>
      <c r="H88" s="129"/>
      <c r="I88" s="127"/>
    </row>
    <row r="89" spans="1:9" ht="17">
      <c r="A89" s="96" t="s">
        <v>464</v>
      </c>
      <c r="B89" s="96" t="s">
        <v>468</v>
      </c>
      <c r="C89" s="96" t="s">
        <v>469</v>
      </c>
      <c r="D89" s="96" t="s">
        <v>470</v>
      </c>
      <c r="E89" s="96" t="s">
        <v>471</v>
      </c>
      <c r="F89" s="96" t="s">
        <v>472</v>
      </c>
      <c r="G89" s="96" t="s">
        <v>473</v>
      </c>
      <c r="H89" s="100" t="s">
        <v>474</v>
      </c>
      <c r="I89" s="96" t="s">
        <v>475</v>
      </c>
    </row>
    <row r="90" spans="1:9" ht="17">
      <c r="A90" s="96" t="s">
        <v>89</v>
      </c>
      <c r="B90" s="98">
        <v>65280</v>
      </c>
      <c r="C90" s="98">
        <v>74520</v>
      </c>
      <c r="D90" s="98">
        <v>83880</v>
      </c>
      <c r="E90" s="98">
        <v>93120</v>
      </c>
      <c r="F90" s="98">
        <v>100680</v>
      </c>
      <c r="G90" s="98">
        <v>108120</v>
      </c>
      <c r="H90" s="98">
        <v>115560</v>
      </c>
      <c r="I90" s="98">
        <v>123000</v>
      </c>
    </row>
    <row r="91" spans="1:9" ht="17">
      <c r="A91" s="96" t="s">
        <v>537</v>
      </c>
      <c r="B91" s="97">
        <v>43500</v>
      </c>
      <c r="C91" s="97">
        <v>49700</v>
      </c>
      <c r="D91" s="97">
        <v>55900</v>
      </c>
      <c r="E91" s="97">
        <v>62100</v>
      </c>
      <c r="F91" s="97">
        <v>67100</v>
      </c>
      <c r="G91" s="97">
        <v>72050</v>
      </c>
      <c r="H91" s="101">
        <v>77050</v>
      </c>
      <c r="I91" s="97">
        <v>82000</v>
      </c>
    </row>
    <row r="92" spans="1:9" ht="16">
      <c r="A92" s="99">
        <v>0.7</v>
      </c>
      <c r="B92" s="98">
        <v>38080</v>
      </c>
      <c r="C92" s="98">
        <v>43470</v>
      </c>
      <c r="D92" s="98">
        <v>48930</v>
      </c>
      <c r="E92" s="98">
        <v>54320</v>
      </c>
      <c r="F92" s="98">
        <v>58729.999999999993</v>
      </c>
      <c r="G92" s="98">
        <v>63069.999999999993</v>
      </c>
      <c r="H92" s="98">
        <v>67410</v>
      </c>
      <c r="I92" s="98">
        <v>71750</v>
      </c>
    </row>
    <row r="93" spans="1:9" ht="17">
      <c r="A93" s="96" t="s">
        <v>538</v>
      </c>
      <c r="B93" s="97">
        <v>32640</v>
      </c>
      <c r="C93" s="97">
        <v>37260</v>
      </c>
      <c r="D93" s="97">
        <v>41940</v>
      </c>
      <c r="E93" s="97">
        <v>46560</v>
      </c>
      <c r="F93" s="97">
        <v>50340</v>
      </c>
      <c r="G93" s="97">
        <v>54060</v>
      </c>
      <c r="H93" s="101">
        <v>57780</v>
      </c>
      <c r="I93" s="97">
        <v>61500</v>
      </c>
    </row>
    <row r="94" spans="1:9" ht="17">
      <c r="A94" s="96" t="s">
        <v>539</v>
      </c>
      <c r="B94" s="98">
        <v>27200</v>
      </c>
      <c r="C94" s="98">
        <v>31050</v>
      </c>
      <c r="D94" s="98">
        <v>34950</v>
      </c>
      <c r="E94" s="98">
        <v>38800</v>
      </c>
      <c r="F94" s="98">
        <v>41950</v>
      </c>
      <c r="G94" s="98">
        <v>45050</v>
      </c>
      <c r="H94" s="102">
        <v>48150</v>
      </c>
      <c r="I94" s="98">
        <v>51250</v>
      </c>
    </row>
    <row r="95" spans="1:9" ht="17">
      <c r="A95" s="96" t="s">
        <v>540</v>
      </c>
      <c r="B95" s="97">
        <v>21760</v>
      </c>
      <c r="C95" s="97">
        <v>24840</v>
      </c>
      <c r="D95" s="97">
        <v>27960</v>
      </c>
      <c r="E95" s="97">
        <v>31040</v>
      </c>
      <c r="F95" s="97">
        <v>33560</v>
      </c>
      <c r="G95" s="97">
        <v>36040</v>
      </c>
      <c r="H95" s="101">
        <v>38520</v>
      </c>
      <c r="I95" s="97">
        <v>41000</v>
      </c>
    </row>
    <row r="96" spans="1:9" ht="17">
      <c r="A96" s="96" t="s">
        <v>533</v>
      </c>
      <c r="B96" s="98">
        <v>16320</v>
      </c>
      <c r="C96" s="98">
        <v>18630</v>
      </c>
      <c r="D96" s="98">
        <v>20970</v>
      </c>
      <c r="E96" s="98">
        <v>23280</v>
      </c>
      <c r="F96" s="98">
        <v>25170</v>
      </c>
      <c r="G96" s="98">
        <v>27030</v>
      </c>
      <c r="H96" s="102">
        <v>28890</v>
      </c>
      <c r="I96" s="98">
        <v>30750</v>
      </c>
    </row>
    <row r="97" spans="1:9" ht="14.5" customHeight="1">
      <c r="A97" s="96" t="s">
        <v>541</v>
      </c>
      <c r="B97" s="97">
        <v>10880</v>
      </c>
      <c r="C97" s="97">
        <v>12420</v>
      </c>
      <c r="D97" s="97">
        <v>13980</v>
      </c>
      <c r="E97" s="97">
        <v>15520</v>
      </c>
      <c r="F97" s="97">
        <v>16780</v>
      </c>
      <c r="G97" s="97">
        <v>18020</v>
      </c>
      <c r="H97" s="101">
        <v>19260</v>
      </c>
      <c r="I97" s="97">
        <v>20500</v>
      </c>
    </row>
    <row r="98" spans="1:9" ht="17">
      <c r="A98" s="96" t="s">
        <v>534</v>
      </c>
      <c r="B98" s="98">
        <v>5440</v>
      </c>
      <c r="C98" s="98">
        <v>6210</v>
      </c>
      <c r="D98" s="98">
        <v>6990</v>
      </c>
      <c r="E98" s="98">
        <v>7760</v>
      </c>
      <c r="F98" s="98">
        <v>8390</v>
      </c>
      <c r="G98" s="98">
        <v>9010</v>
      </c>
      <c r="H98" s="102">
        <v>9630</v>
      </c>
      <c r="I98" s="98">
        <v>10250</v>
      </c>
    </row>
    <row r="99" spans="1:9" ht="18">
      <c r="A99" s="95" t="s">
        <v>464</v>
      </c>
      <c r="B99" s="129" t="s">
        <v>298</v>
      </c>
      <c r="C99" s="127"/>
      <c r="D99" s="129" t="s">
        <v>542</v>
      </c>
      <c r="E99" s="128"/>
      <c r="F99" s="129"/>
      <c r="G99" s="127"/>
      <c r="H99" s="129"/>
      <c r="I99" s="127"/>
    </row>
    <row r="100" spans="1:9" ht="17">
      <c r="A100" s="96" t="s">
        <v>464</v>
      </c>
      <c r="B100" s="96" t="s">
        <v>468</v>
      </c>
      <c r="C100" s="96" t="s">
        <v>469</v>
      </c>
      <c r="D100" s="96" t="s">
        <v>470</v>
      </c>
      <c r="E100" s="96" t="s">
        <v>471</v>
      </c>
      <c r="F100" s="96" t="s">
        <v>472</v>
      </c>
      <c r="G100" s="96" t="s">
        <v>473</v>
      </c>
      <c r="H100" s="100" t="s">
        <v>474</v>
      </c>
      <c r="I100" s="96" t="s">
        <v>475</v>
      </c>
    </row>
    <row r="101" spans="1:9" ht="17">
      <c r="A101" s="96" t="s">
        <v>538</v>
      </c>
      <c r="B101" s="97">
        <v>32940</v>
      </c>
      <c r="C101" s="97">
        <v>37620</v>
      </c>
      <c r="D101" s="97">
        <v>42300</v>
      </c>
      <c r="E101" s="97">
        <v>46980</v>
      </c>
      <c r="F101" s="97">
        <v>50760</v>
      </c>
      <c r="G101" s="97">
        <v>54540</v>
      </c>
      <c r="H101" s="101">
        <v>58260</v>
      </c>
      <c r="I101" s="97">
        <v>62040</v>
      </c>
    </row>
    <row r="102" spans="1:9" ht="17">
      <c r="A102" s="96" t="s">
        <v>539</v>
      </c>
      <c r="B102" s="98">
        <v>27450</v>
      </c>
      <c r="C102" s="98">
        <v>31350</v>
      </c>
      <c r="D102" s="98">
        <v>35250</v>
      </c>
      <c r="E102" s="98">
        <v>39150</v>
      </c>
      <c r="F102" s="98">
        <v>42300</v>
      </c>
      <c r="G102" s="98">
        <v>45450</v>
      </c>
      <c r="H102" s="102">
        <v>48550</v>
      </c>
      <c r="I102" s="98">
        <v>51700</v>
      </c>
    </row>
    <row r="103" spans="1:9" ht="17">
      <c r="A103" s="96" t="s">
        <v>540</v>
      </c>
      <c r="B103" s="97">
        <v>21960</v>
      </c>
      <c r="C103" s="97">
        <v>25080</v>
      </c>
      <c r="D103" s="97">
        <v>28200</v>
      </c>
      <c r="E103" s="97">
        <v>31320</v>
      </c>
      <c r="F103" s="97">
        <v>33840</v>
      </c>
      <c r="G103" s="97">
        <v>36360</v>
      </c>
      <c r="H103" s="101">
        <v>38840</v>
      </c>
      <c r="I103" s="97">
        <v>41360</v>
      </c>
    </row>
    <row r="104" spans="1:9" ht="17">
      <c r="A104" s="96" t="s">
        <v>533</v>
      </c>
      <c r="B104" s="98">
        <v>16470</v>
      </c>
      <c r="C104" s="98">
        <v>18810</v>
      </c>
      <c r="D104" s="98">
        <v>21150</v>
      </c>
      <c r="E104" s="98">
        <v>23490</v>
      </c>
      <c r="F104" s="98">
        <v>25380</v>
      </c>
      <c r="G104" s="98">
        <v>27270</v>
      </c>
      <c r="H104" s="102">
        <v>29130</v>
      </c>
      <c r="I104" s="98">
        <v>31020</v>
      </c>
    </row>
    <row r="105" spans="1:9" ht="14.5" customHeight="1">
      <c r="A105" s="96" t="s">
        <v>541</v>
      </c>
      <c r="B105" s="97">
        <v>10980</v>
      </c>
      <c r="C105" s="97">
        <v>12540</v>
      </c>
      <c r="D105" s="97">
        <v>14100</v>
      </c>
      <c r="E105" s="97">
        <v>15660</v>
      </c>
      <c r="F105" s="97">
        <v>16920</v>
      </c>
      <c r="G105" s="97">
        <v>18180</v>
      </c>
      <c r="H105" s="101">
        <v>19420</v>
      </c>
      <c r="I105" s="97">
        <v>20680</v>
      </c>
    </row>
    <row r="106" spans="1:9" ht="17">
      <c r="A106" s="96" t="s">
        <v>534</v>
      </c>
      <c r="B106" s="98">
        <v>5490</v>
      </c>
      <c r="C106" s="98">
        <v>6270</v>
      </c>
      <c r="D106" s="98">
        <v>7050</v>
      </c>
      <c r="E106" s="98">
        <v>7830</v>
      </c>
      <c r="F106" s="98">
        <v>8460</v>
      </c>
      <c r="G106" s="98">
        <v>9090</v>
      </c>
      <c r="H106" s="102">
        <v>9710</v>
      </c>
      <c r="I106" s="98">
        <v>10340</v>
      </c>
    </row>
    <row r="107" spans="1:9" ht="18">
      <c r="A107" s="95" t="s">
        <v>464</v>
      </c>
      <c r="B107" s="129" t="s">
        <v>479</v>
      </c>
      <c r="C107" s="127"/>
      <c r="D107" s="129" t="s">
        <v>536</v>
      </c>
      <c r="E107" s="128"/>
      <c r="F107" s="129"/>
      <c r="G107" s="127"/>
      <c r="H107" s="129"/>
      <c r="I107" s="127"/>
    </row>
    <row r="108" spans="1:9" ht="17">
      <c r="A108" s="96" t="s">
        <v>464</v>
      </c>
      <c r="B108" s="96" t="s">
        <v>468</v>
      </c>
      <c r="C108" s="96" t="s">
        <v>469</v>
      </c>
      <c r="D108" s="96" t="s">
        <v>470</v>
      </c>
      <c r="E108" s="96" t="s">
        <v>471</v>
      </c>
      <c r="F108" s="96" t="s">
        <v>472</v>
      </c>
      <c r="G108" s="96" t="s">
        <v>473</v>
      </c>
      <c r="H108" s="100" t="s">
        <v>474</v>
      </c>
      <c r="I108" s="96" t="s">
        <v>475</v>
      </c>
    </row>
    <row r="109" spans="1:9" ht="17">
      <c r="A109" s="96" t="s">
        <v>89</v>
      </c>
      <c r="B109" s="98">
        <v>60000</v>
      </c>
      <c r="C109" s="98">
        <v>68640</v>
      </c>
      <c r="D109" s="98">
        <v>77160</v>
      </c>
      <c r="E109" s="98">
        <v>85680</v>
      </c>
      <c r="F109" s="98">
        <v>92640</v>
      </c>
      <c r="G109" s="98">
        <v>99480</v>
      </c>
      <c r="H109" s="98">
        <v>106320</v>
      </c>
      <c r="I109" s="98">
        <v>113160</v>
      </c>
    </row>
    <row r="110" spans="1:9" ht="17">
      <c r="A110" s="96" t="s">
        <v>537</v>
      </c>
      <c r="B110" s="97">
        <v>40000</v>
      </c>
      <c r="C110" s="97">
        <v>45700</v>
      </c>
      <c r="D110" s="97">
        <v>51400</v>
      </c>
      <c r="E110" s="97">
        <v>57100</v>
      </c>
      <c r="F110" s="97">
        <v>61700</v>
      </c>
      <c r="G110" s="97">
        <v>66250</v>
      </c>
      <c r="H110" s="101">
        <v>70850</v>
      </c>
      <c r="I110" s="97">
        <v>75400</v>
      </c>
    </row>
    <row r="111" spans="1:9" ht="16">
      <c r="A111" s="99">
        <v>0.7</v>
      </c>
      <c r="B111" s="98">
        <v>35000</v>
      </c>
      <c r="C111" s="98">
        <v>40040</v>
      </c>
      <c r="D111" s="98">
        <v>45010</v>
      </c>
      <c r="E111" s="98">
        <v>49980</v>
      </c>
      <c r="F111" s="98">
        <v>54040</v>
      </c>
      <c r="G111" s="98">
        <v>58029.999999999993</v>
      </c>
      <c r="H111" s="98">
        <v>62019.999999999993</v>
      </c>
      <c r="I111" s="98">
        <v>66010</v>
      </c>
    </row>
    <row r="112" spans="1:9" ht="17">
      <c r="A112" s="96" t="s">
        <v>538</v>
      </c>
      <c r="B112" s="97">
        <v>30000</v>
      </c>
      <c r="C112" s="97">
        <v>34320</v>
      </c>
      <c r="D112" s="97">
        <v>38580</v>
      </c>
      <c r="E112" s="97">
        <v>42840</v>
      </c>
      <c r="F112" s="97">
        <v>46320</v>
      </c>
      <c r="G112" s="97">
        <v>49740</v>
      </c>
      <c r="H112" s="101">
        <v>53160</v>
      </c>
      <c r="I112" s="97">
        <v>56580</v>
      </c>
    </row>
    <row r="113" spans="1:9" ht="17">
      <c r="A113" s="96" t="s">
        <v>539</v>
      </c>
      <c r="B113" s="98">
        <v>25000</v>
      </c>
      <c r="C113" s="98">
        <v>28600</v>
      </c>
      <c r="D113" s="98">
        <v>32150</v>
      </c>
      <c r="E113" s="98">
        <v>35700</v>
      </c>
      <c r="F113" s="98">
        <v>38600</v>
      </c>
      <c r="G113" s="98">
        <v>41450</v>
      </c>
      <c r="H113" s="102">
        <v>44300</v>
      </c>
      <c r="I113" s="98">
        <v>47150</v>
      </c>
    </row>
    <row r="114" spans="1:9" ht="17">
      <c r="A114" s="96" t="s">
        <v>540</v>
      </c>
      <c r="B114" s="97">
        <v>20000</v>
      </c>
      <c r="C114" s="97">
        <v>22880</v>
      </c>
      <c r="D114" s="97">
        <v>25720</v>
      </c>
      <c r="E114" s="97">
        <v>28560</v>
      </c>
      <c r="F114" s="97">
        <v>30880</v>
      </c>
      <c r="G114" s="97">
        <v>33160</v>
      </c>
      <c r="H114" s="101">
        <v>35440</v>
      </c>
      <c r="I114" s="97">
        <v>37720</v>
      </c>
    </row>
    <row r="115" spans="1:9" ht="17">
      <c r="A115" s="96" t="s">
        <v>533</v>
      </c>
      <c r="B115" s="98">
        <v>15000</v>
      </c>
      <c r="C115" s="98">
        <v>17160</v>
      </c>
      <c r="D115" s="98">
        <v>19290</v>
      </c>
      <c r="E115" s="98">
        <v>21420</v>
      </c>
      <c r="F115" s="98">
        <v>23160</v>
      </c>
      <c r="G115" s="98">
        <v>24870</v>
      </c>
      <c r="H115" s="102">
        <v>26580</v>
      </c>
      <c r="I115" s="98">
        <v>28290</v>
      </c>
    </row>
    <row r="116" spans="1:9" ht="14.5" customHeight="1">
      <c r="A116" s="96" t="s">
        <v>541</v>
      </c>
      <c r="B116" s="97">
        <v>10000</v>
      </c>
      <c r="C116" s="97">
        <v>11440</v>
      </c>
      <c r="D116" s="97">
        <v>12860</v>
      </c>
      <c r="E116" s="97">
        <v>14280</v>
      </c>
      <c r="F116" s="97">
        <v>15440</v>
      </c>
      <c r="G116" s="97">
        <v>16580</v>
      </c>
      <c r="H116" s="101">
        <v>17720</v>
      </c>
      <c r="I116" s="97">
        <v>18860</v>
      </c>
    </row>
    <row r="117" spans="1:9" ht="17">
      <c r="A117" s="96" t="s">
        <v>534</v>
      </c>
      <c r="B117" s="98">
        <v>5000</v>
      </c>
      <c r="C117" s="98">
        <v>5720</v>
      </c>
      <c r="D117" s="98">
        <v>6430</v>
      </c>
      <c r="E117" s="98">
        <v>7140</v>
      </c>
      <c r="F117" s="98">
        <v>7720</v>
      </c>
      <c r="G117" s="98">
        <v>8290</v>
      </c>
      <c r="H117" s="102">
        <v>8860</v>
      </c>
      <c r="I117" s="98">
        <v>9430</v>
      </c>
    </row>
    <row r="118" spans="1:9" ht="18">
      <c r="A118" s="95" t="s">
        <v>464</v>
      </c>
      <c r="B118" s="129" t="s">
        <v>479</v>
      </c>
      <c r="C118" s="127"/>
      <c r="D118" s="129" t="s">
        <v>542</v>
      </c>
      <c r="E118" s="128"/>
      <c r="F118" s="129"/>
      <c r="G118" s="127"/>
      <c r="H118" s="129"/>
      <c r="I118" s="127"/>
    </row>
    <row r="119" spans="1:9" ht="17">
      <c r="A119" s="96" t="s">
        <v>464</v>
      </c>
      <c r="B119" s="96" t="s">
        <v>468</v>
      </c>
      <c r="C119" s="96" t="s">
        <v>469</v>
      </c>
      <c r="D119" s="96" t="s">
        <v>470</v>
      </c>
      <c r="E119" s="96" t="s">
        <v>471</v>
      </c>
      <c r="F119" s="96" t="s">
        <v>472</v>
      </c>
      <c r="G119" s="96" t="s">
        <v>473</v>
      </c>
      <c r="H119" s="100" t="s">
        <v>474</v>
      </c>
      <c r="I119" s="96" t="s">
        <v>475</v>
      </c>
    </row>
    <row r="120" spans="1:9" ht="17">
      <c r="A120" s="96" t="s">
        <v>538</v>
      </c>
      <c r="B120" s="97">
        <v>30120</v>
      </c>
      <c r="C120" s="97">
        <v>34380</v>
      </c>
      <c r="D120" s="97">
        <v>38700</v>
      </c>
      <c r="E120" s="97">
        <v>42960</v>
      </c>
      <c r="F120" s="97">
        <v>46440</v>
      </c>
      <c r="G120" s="97">
        <v>49860</v>
      </c>
      <c r="H120" s="101">
        <v>53280</v>
      </c>
      <c r="I120" s="97">
        <v>56760</v>
      </c>
    </row>
    <row r="121" spans="1:9" ht="17">
      <c r="A121" s="96" t="s">
        <v>539</v>
      </c>
      <c r="B121" s="98">
        <v>25100</v>
      </c>
      <c r="C121" s="98">
        <v>28650</v>
      </c>
      <c r="D121" s="98">
        <v>32250</v>
      </c>
      <c r="E121" s="98">
        <v>35800</v>
      </c>
      <c r="F121" s="98">
        <v>38700</v>
      </c>
      <c r="G121" s="98">
        <v>41550</v>
      </c>
      <c r="H121" s="102">
        <v>44400</v>
      </c>
      <c r="I121" s="98">
        <v>47300</v>
      </c>
    </row>
    <row r="122" spans="1:9" ht="17">
      <c r="A122" s="96" t="s">
        <v>540</v>
      </c>
      <c r="B122" s="97">
        <v>20080</v>
      </c>
      <c r="C122" s="97">
        <v>22920</v>
      </c>
      <c r="D122" s="97">
        <v>25800</v>
      </c>
      <c r="E122" s="97">
        <v>28640</v>
      </c>
      <c r="F122" s="97">
        <v>30960</v>
      </c>
      <c r="G122" s="97">
        <v>33240</v>
      </c>
      <c r="H122" s="101">
        <v>35520</v>
      </c>
      <c r="I122" s="97">
        <v>37840</v>
      </c>
    </row>
    <row r="123" spans="1:9" ht="17">
      <c r="A123" s="96" t="s">
        <v>533</v>
      </c>
      <c r="B123" s="98">
        <v>15060</v>
      </c>
      <c r="C123" s="98">
        <v>17190</v>
      </c>
      <c r="D123" s="98">
        <v>19350</v>
      </c>
      <c r="E123" s="98">
        <v>21480</v>
      </c>
      <c r="F123" s="98">
        <v>23220</v>
      </c>
      <c r="G123" s="98">
        <v>24930</v>
      </c>
      <c r="H123" s="102">
        <v>26640</v>
      </c>
      <c r="I123" s="98">
        <v>28380</v>
      </c>
    </row>
    <row r="124" spans="1:9" ht="14.5" customHeight="1">
      <c r="A124" s="96" t="s">
        <v>541</v>
      </c>
      <c r="B124" s="97">
        <v>10040</v>
      </c>
      <c r="C124" s="97">
        <v>11460</v>
      </c>
      <c r="D124" s="97">
        <v>12900</v>
      </c>
      <c r="E124" s="97">
        <v>14320</v>
      </c>
      <c r="F124" s="97">
        <v>15480</v>
      </c>
      <c r="G124" s="97">
        <v>16620</v>
      </c>
      <c r="H124" s="101">
        <v>17760</v>
      </c>
      <c r="I124" s="97">
        <v>18920</v>
      </c>
    </row>
    <row r="125" spans="1:9" ht="17">
      <c r="A125" s="96" t="s">
        <v>534</v>
      </c>
      <c r="B125" s="98">
        <v>5020</v>
      </c>
      <c r="C125" s="98">
        <v>5730</v>
      </c>
      <c r="D125" s="98">
        <v>6450</v>
      </c>
      <c r="E125" s="98">
        <v>7160</v>
      </c>
      <c r="F125" s="98">
        <v>7740</v>
      </c>
      <c r="G125" s="98">
        <v>8310</v>
      </c>
      <c r="H125" s="102">
        <v>8880</v>
      </c>
      <c r="I125" s="98">
        <v>9460</v>
      </c>
    </row>
    <row r="126" spans="1:9" ht="18">
      <c r="A126" s="95" t="s">
        <v>464</v>
      </c>
      <c r="B126" s="129" t="s">
        <v>480</v>
      </c>
      <c r="C126" s="127"/>
      <c r="D126" s="129" t="s">
        <v>536</v>
      </c>
      <c r="E126" s="128"/>
      <c r="F126" s="129"/>
      <c r="G126" s="127"/>
      <c r="H126" s="129"/>
      <c r="I126" s="127"/>
    </row>
    <row r="127" spans="1:9" ht="17">
      <c r="A127" s="96" t="s">
        <v>464</v>
      </c>
      <c r="B127" s="96" t="s">
        <v>468</v>
      </c>
      <c r="C127" s="96" t="s">
        <v>469</v>
      </c>
      <c r="D127" s="96" t="s">
        <v>470</v>
      </c>
      <c r="E127" s="96" t="s">
        <v>471</v>
      </c>
      <c r="F127" s="96" t="s">
        <v>472</v>
      </c>
      <c r="G127" s="96" t="s">
        <v>473</v>
      </c>
      <c r="H127" s="100" t="s">
        <v>474</v>
      </c>
      <c r="I127" s="96" t="s">
        <v>475</v>
      </c>
    </row>
    <row r="128" spans="1:9" ht="17">
      <c r="A128" s="96" t="s">
        <v>89</v>
      </c>
      <c r="B128" s="98">
        <v>69720</v>
      </c>
      <c r="C128" s="98">
        <v>79680</v>
      </c>
      <c r="D128" s="98">
        <v>89640</v>
      </c>
      <c r="E128" s="98">
        <v>99480</v>
      </c>
      <c r="F128" s="98">
        <v>107520</v>
      </c>
      <c r="G128" s="98">
        <v>115440</v>
      </c>
      <c r="H128" s="98">
        <v>123360</v>
      </c>
      <c r="I128" s="98">
        <v>131400</v>
      </c>
    </row>
    <row r="129" spans="1:9" ht="17">
      <c r="A129" s="96" t="s">
        <v>537</v>
      </c>
      <c r="B129" s="97">
        <v>46450</v>
      </c>
      <c r="C129" s="97">
        <v>53050</v>
      </c>
      <c r="D129" s="97">
        <v>59700</v>
      </c>
      <c r="E129" s="97">
        <v>66300</v>
      </c>
      <c r="F129" s="97">
        <v>71650</v>
      </c>
      <c r="G129" s="97">
        <v>76950</v>
      </c>
      <c r="H129" s="101">
        <v>82250</v>
      </c>
      <c r="I129" s="97">
        <v>87550</v>
      </c>
    </row>
    <row r="130" spans="1:9" ht="16">
      <c r="A130" s="99">
        <v>0.7</v>
      </c>
      <c r="B130" s="98">
        <v>40670</v>
      </c>
      <c r="C130" s="98">
        <v>46480</v>
      </c>
      <c r="D130" s="98">
        <v>52290</v>
      </c>
      <c r="E130" s="98">
        <v>58029.999999999993</v>
      </c>
      <c r="F130" s="98">
        <v>62719.999999999993</v>
      </c>
      <c r="G130" s="98">
        <v>67340</v>
      </c>
      <c r="H130" s="98">
        <v>71960</v>
      </c>
      <c r="I130" s="98">
        <v>76650</v>
      </c>
    </row>
    <row r="131" spans="1:9" ht="17">
      <c r="A131" s="96" t="s">
        <v>538</v>
      </c>
      <c r="B131" s="97">
        <v>34860</v>
      </c>
      <c r="C131" s="97">
        <v>39840</v>
      </c>
      <c r="D131" s="97">
        <v>44820</v>
      </c>
      <c r="E131" s="97">
        <v>49740</v>
      </c>
      <c r="F131" s="97">
        <v>53760</v>
      </c>
      <c r="G131" s="97">
        <v>57720</v>
      </c>
      <c r="H131" s="101">
        <v>61680</v>
      </c>
      <c r="I131" s="97">
        <v>65700</v>
      </c>
    </row>
    <row r="132" spans="1:9" ht="17">
      <c r="A132" s="96" t="s">
        <v>539</v>
      </c>
      <c r="B132" s="98">
        <v>29050</v>
      </c>
      <c r="C132" s="98">
        <v>33200</v>
      </c>
      <c r="D132" s="98">
        <v>37350</v>
      </c>
      <c r="E132" s="98">
        <v>41450</v>
      </c>
      <c r="F132" s="98">
        <v>44800</v>
      </c>
      <c r="G132" s="98">
        <v>48100</v>
      </c>
      <c r="H132" s="102">
        <v>51400</v>
      </c>
      <c r="I132" s="98">
        <v>54750</v>
      </c>
    </row>
    <row r="133" spans="1:9" ht="17">
      <c r="A133" s="96" t="s">
        <v>540</v>
      </c>
      <c r="B133" s="97">
        <v>23240</v>
      </c>
      <c r="C133" s="97">
        <v>26560</v>
      </c>
      <c r="D133" s="97">
        <v>29880</v>
      </c>
      <c r="E133" s="97">
        <v>33160</v>
      </c>
      <c r="F133" s="97">
        <v>35840</v>
      </c>
      <c r="G133" s="97">
        <v>38480</v>
      </c>
      <c r="H133" s="101">
        <v>41120</v>
      </c>
      <c r="I133" s="97">
        <v>43800</v>
      </c>
    </row>
    <row r="134" spans="1:9" ht="17">
      <c r="A134" s="96" t="s">
        <v>533</v>
      </c>
      <c r="B134" s="98">
        <v>17430</v>
      </c>
      <c r="C134" s="98">
        <v>19920</v>
      </c>
      <c r="D134" s="98">
        <v>22410</v>
      </c>
      <c r="E134" s="98">
        <v>24870</v>
      </c>
      <c r="F134" s="98">
        <v>26880</v>
      </c>
      <c r="G134" s="98">
        <v>28860</v>
      </c>
      <c r="H134" s="102">
        <v>30840</v>
      </c>
      <c r="I134" s="98">
        <v>32850</v>
      </c>
    </row>
    <row r="135" spans="1:9" ht="14.5" customHeight="1">
      <c r="A135" s="96" t="s">
        <v>541</v>
      </c>
      <c r="B135" s="97">
        <v>11620</v>
      </c>
      <c r="C135" s="97">
        <v>13280</v>
      </c>
      <c r="D135" s="97">
        <v>14940</v>
      </c>
      <c r="E135" s="97">
        <v>16580</v>
      </c>
      <c r="F135" s="97">
        <v>17920</v>
      </c>
      <c r="G135" s="97">
        <v>19240</v>
      </c>
      <c r="H135" s="101">
        <v>20560</v>
      </c>
      <c r="I135" s="97">
        <v>21900</v>
      </c>
    </row>
    <row r="136" spans="1:9" ht="17">
      <c r="A136" s="96" t="s">
        <v>534</v>
      </c>
      <c r="B136" s="98">
        <v>5810</v>
      </c>
      <c r="C136" s="98">
        <v>6640</v>
      </c>
      <c r="D136" s="98">
        <v>7470</v>
      </c>
      <c r="E136" s="98">
        <v>8290</v>
      </c>
      <c r="F136" s="98">
        <v>8960</v>
      </c>
      <c r="G136" s="98">
        <v>9620</v>
      </c>
      <c r="H136" s="102">
        <v>10280</v>
      </c>
      <c r="I136" s="98">
        <v>10950</v>
      </c>
    </row>
    <row r="137" spans="1:9" ht="18">
      <c r="A137" s="95" t="s">
        <v>464</v>
      </c>
      <c r="B137" s="129" t="s">
        <v>480</v>
      </c>
      <c r="C137" s="127"/>
      <c r="D137" s="129" t="s">
        <v>542</v>
      </c>
      <c r="E137" s="128"/>
      <c r="F137" s="129"/>
      <c r="G137" s="127"/>
      <c r="H137" s="129"/>
      <c r="I137" s="127"/>
    </row>
    <row r="138" spans="1:9" ht="17">
      <c r="A138" s="96" t="s">
        <v>464</v>
      </c>
      <c r="B138" s="96" t="s">
        <v>468</v>
      </c>
      <c r="C138" s="96" t="s">
        <v>469</v>
      </c>
      <c r="D138" s="96" t="s">
        <v>470</v>
      </c>
      <c r="E138" s="96" t="s">
        <v>471</v>
      </c>
      <c r="F138" s="96" t="s">
        <v>472</v>
      </c>
      <c r="G138" s="96" t="s">
        <v>473</v>
      </c>
      <c r="H138" s="100" t="s">
        <v>474</v>
      </c>
      <c r="I138" s="96" t="s">
        <v>475</v>
      </c>
    </row>
    <row r="139" spans="1:9" ht="17">
      <c r="A139" s="96" t="s">
        <v>538</v>
      </c>
      <c r="B139" s="97">
        <v>35280</v>
      </c>
      <c r="C139" s="97">
        <v>40320</v>
      </c>
      <c r="D139" s="97">
        <v>45360</v>
      </c>
      <c r="E139" s="97">
        <v>50400</v>
      </c>
      <c r="F139" s="97">
        <v>54480</v>
      </c>
      <c r="G139" s="97">
        <v>58500</v>
      </c>
      <c r="H139" s="101">
        <v>62520</v>
      </c>
      <c r="I139" s="97">
        <v>66540</v>
      </c>
    </row>
    <row r="140" spans="1:9" ht="17">
      <c r="A140" s="96" t="s">
        <v>539</v>
      </c>
      <c r="B140" s="98">
        <v>29400</v>
      </c>
      <c r="C140" s="98">
        <v>33600</v>
      </c>
      <c r="D140" s="98">
        <v>37800</v>
      </c>
      <c r="E140" s="98">
        <v>42000</v>
      </c>
      <c r="F140" s="98">
        <v>45400</v>
      </c>
      <c r="G140" s="98">
        <v>48750</v>
      </c>
      <c r="H140" s="102">
        <v>52100</v>
      </c>
      <c r="I140" s="98">
        <v>55450</v>
      </c>
    </row>
    <row r="141" spans="1:9" ht="17">
      <c r="A141" s="96" t="s">
        <v>540</v>
      </c>
      <c r="B141" s="97">
        <v>23520</v>
      </c>
      <c r="C141" s="97">
        <v>26880</v>
      </c>
      <c r="D141" s="97">
        <v>30240</v>
      </c>
      <c r="E141" s="97">
        <v>33600</v>
      </c>
      <c r="F141" s="97">
        <v>36320</v>
      </c>
      <c r="G141" s="97">
        <v>39000</v>
      </c>
      <c r="H141" s="101">
        <v>41680</v>
      </c>
      <c r="I141" s="97">
        <v>44360</v>
      </c>
    </row>
    <row r="142" spans="1:9" ht="17">
      <c r="A142" s="96" t="s">
        <v>533</v>
      </c>
      <c r="B142" s="98">
        <v>17640</v>
      </c>
      <c r="C142" s="98">
        <v>20160</v>
      </c>
      <c r="D142" s="98">
        <v>22680</v>
      </c>
      <c r="E142" s="98">
        <v>25200</v>
      </c>
      <c r="F142" s="98">
        <v>27240</v>
      </c>
      <c r="G142" s="98">
        <v>29250</v>
      </c>
      <c r="H142" s="102">
        <v>31260</v>
      </c>
      <c r="I142" s="98">
        <v>33270</v>
      </c>
    </row>
    <row r="143" spans="1:9" ht="14.5" customHeight="1">
      <c r="A143" s="96" t="s">
        <v>541</v>
      </c>
      <c r="B143" s="97">
        <v>11760</v>
      </c>
      <c r="C143" s="97">
        <v>13440</v>
      </c>
      <c r="D143" s="97">
        <v>15120</v>
      </c>
      <c r="E143" s="97">
        <v>16800</v>
      </c>
      <c r="F143" s="97">
        <v>18160</v>
      </c>
      <c r="G143" s="97">
        <v>19500</v>
      </c>
      <c r="H143" s="101">
        <v>20840</v>
      </c>
      <c r="I143" s="97">
        <v>22180</v>
      </c>
    </row>
    <row r="144" spans="1:9" ht="17">
      <c r="A144" s="96" t="s">
        <v>534</v>
      </c>
      <c r="B144" s="98">
        <v>5880</v>
      </c>
      <c r="C144" s="98">
        <v>6720</v>
      </c>
      <c r="D144" s="98">
        <v>7560</v>
      </c>
      <c r="E144" s="98">
        <v>8400</v>
      </c>
      <c r="F144" s="98">
        <v>9080</v>
      </c>
      <c r="G144" s="98">
        <v>9750</v>
      </c>
      <c r="H144" s="102">
        <v>10420</v>
      </c>
      <c r="I144" s="98">
        <v>11090</v>
      </c>
    </row>
    <row r="145" spans="1:9" ht="18">
      <c r="A145" s="95" t="s">
        <v>464</v>
      </c>
      <c r="B145" s="129" t="s">
        <v>299</v>
      </c>
      <c r="C145" s="127"/>
      <c r="D145" s="129" t="s">
        <v>536</v>
      </c>
      <c r="E145" s="128"/>
      <c r="F145" s="129"/>
      <c r="G145" s="127"/>
      <c r="H145" s="129"/>
      <c r="I145" s="127"/>
    </row>
    <row r="146" spans="1:9" ht="17">
      <c r="A146" s="96" t="s">
        <v>464</v>
      </c>
      <c r="B146" s="96" t="s">
        <v>468</v>
      </c>
      <c r="C146" s="96" t="s">
        <v>469</v>
      </c>
      <c r="D146" s="96" t="s">
        <v>470</v>
      </c>
      <c r="E146" s="96" t="s">
        <v>471</v>
      </c>
      <c r="F146" s="96" t="s">
        <v>472</v>
      </c>
      <c r="G146" s="96" t="s">
        <v>473</v>
      </c>
      <c r="H146" s="100" t="s">
        <v>474</v>
      </c>
      <c r="I146" s="96" t="s">
        <v>475</v>
      </c>
    </row>
    <row r="147" spans="1:9" ht="17">
      <c r="A147" s="96" t="s">
        <v>89</v>
      </c>
      <c r="B147" s="98">
        <v>57000</v>
      </c>
      <c r="C147" s="98">
        <v>65160</v>
      </c>
      <c r="D147" s="98">
        <v>73320</v>
      </c>
      <c r="E147" s="98">
        <v>81360</v>
      </c>
      <c r="F147" s="98">
        <v>87960</v>
      </c>
      <c r="G147" s="98">
        <v>94440</v>
      </c>
      <c r="H147" s="98">
        <v>100920</v>
      </c>
      <c r="I147" s="98">
        <v>107400</v>
      </c>
    </row>
    <row r="148" spans="1:9" ht="17">
      <c r="A148" s="96" t="s">
        <v>537</v>
      </c>
      <c r="B148" s="97">
        <v>38000</v>
      </c>
      <c r="C148" s="97">
        <v>43400</v>
      </c>
      <c r="D148" s="97">
        <v>48850</v>
      </c>
      <c r="E148" s="97">
        <v>54250</v>
      </c>
      <c r="F148" s="97">
        <v>58600</v>
      </c>
      <c r="G148" s="97">
        <v>62950</v>
      </c>
      <c r="H148" s="101">
        <v>67300</v>
      </c>
      <c r="I148" s="97">
        <v>71650</v>
      </c>
    </row>
    <row r="149" spans="1:9" ht="16">
      <c r="A149" s="99">
        <v>0.7</v>
      </c>
      <c r="B149" s="98">
        <v>33250</v>
      </c>
      <c r="C149" s="98">
        <v>38010</v>
      </c>
      <c r="D149" s="98">
        <v>42770</v>
      </c>
      <c r="E149" s="98">
        <v>47460</v>
      </c>
      <c r="F149" s="98">
        <v>51310</v>
      </c>
      <c r="G149" s="98">
        <v>55090</v>
      </c>
      <c r="H149" s="98">
        <v>58869.999999999993</v>
      </c>
      <c r="I149" s="98">
        <v>62649.999999999993</v>
      </c>
    </row>
    <row r="150" spans="1:9" ht="17">
      <c r="A150" s="96" t="s">
        <v>538</v>
      </c>
      <c r="B150" s="97">
        <v>28500</v>
      </c>
      <c r="C150" s="97">
        <v>32580</v>
      </c>
      <c r="D150" s="97">
        <v>36660</v>
      </c>
      <c r="E150" s="97">
        <v>40680</v>
      </c>
      <c r="F150" s="97">
        <v>43980</v>
      </c>
      <c r="G150" s="97">
        <v>47220</v>
      </c>
      <c r="H150" s="101">
        <v>50460</v>
      </c>
      <c r="I150" s="97">
        <v>53700</v>
      </c>
    </row>
    <row r="151" spans="1:9" ht="17">
      <c r="A151" s="96" t="s">
        <v>539</v>
      </c>
      <c r="B151" s="98">
        <v>23750</v>
      </c>
      <c r="C151" s="98">
        <v>27150</v>
      </c>
      <c r="D151" s="98">
        <v>30550</v>
      </c>
      <c r="E151" s="98">
        <v>33900</v>
      </c>
      <c r="F151" s="98">
        <v>36650</v>
      </c>
      <c r="G151" s="98">
        <v>39350</v>
      </c>
      <c r="H151" s="102">
        <v>42050</v>
      </c>
      <c r="I151" s="98">
        <v>44750</v>
      </c>
    </row>
    <row r="152" spans="1:9" ht="17">
      <c r="A152" s="96" t="s">
        <v>540</v>
      </c>
      <c r="B152" s="97">
        <v>19000</v>
      </c>
      <c r="C152" s="97">
        <v>21720</v>
      </c>
      <c r="D152" s="97">
        <v>24440</v>
      </c>
      <c r="E152" s="97">
        <v>27120</v>
      </c>
      <c r="F152" s="97">
        <v>29320</v>
      </c>
      <c r="G152" s="97">
        <v>31480</v>
      </c>
      <c r="H152" s="101">
        <v>33640</v>
      </c>
      <c r="I152" s="97">
        <v>35800</v>
      </c>
    </row>
    <row r="153" spans="1:9" ht="17">
      <c r="A153" s="96" t="s">
        <v>533</v>
      </c>
      <c r="B153" s="98">
        <v>14250</v>
      </c>
      <c r="C153" s="98">
        <v>16290</v>
      </c>
      <c r="D153" s="98">
        <v>18330</v>
      </c>
      <c r="E153" s="98">
        <v>20340</v>
      </c>
      <c r="F153" s="98">
        <v>21990</v>
      </c>
      <c r="G153" s="98">
        <v>23610</v>
      </c>
      <c r="H153" s="102">
        <v>25230</v>
      </c>
      <c r="I153" s="98">
        <v>26850</v>
      </c>
    </row>
    <row r="154" spans="1:9" ht="14.5" customHeight="1">
      <c r="A154" s="96" t="s">
        <v>541</v>
      </c>
      <c r="B154" s="97">
        <v>9500</v>
      </c>
      <c r="C154" s="97">
        <v>10860</v>
      </c>
      <c r="D154" s="97">
        <v>12220</v>
      </c>
      <c r="E154" s="97">
        <v>13560</v>
      </c>
      <c r="F154" s="97">
        <v>14660</v>
      </c>
      <c r="G154" s="97">
        <v>15740</v>
      </c>
      <c r="H154" s="101">
        <v>16820</v>
      </c>
      <c r="I154" s="97">
        <v>17900</v>
      </c>
    </row>
    <row r="155" spans="1:9" ht="17">
      <c r="A155" s="96" t="s">
        <v>534</v>
      </c>
      <c r="B155" s="98">
        <v>4750</v>
      </c>
      <c r="C155" s="98">
        <v>5430</v>
      </c>
      <c r="D155" s="98">
        <v>6110</v>
      </c>
      <c r="E155" s="98">
        <v>6780</v>
      </c>
      <c r="F155" s="98">
        <v>7330</v>
      </c>
      <c r="G155" s="98">
        <v>7870</v>
      </c>
      <c r="H155" s="102">
        <v>8410</v>
      </c>
      <c r="I155" s="98">
        <v>8950</v>
      </c>
    </row>
    <row r="156" spans="1:9" ht="18">
      <c r="A156" s="95" t="s">
        <v>464</v>
      </c>
      <c r="B156" s="129" t="s">
        <v>299</v>
      </c>
      <c r="C156" s="127"/>
      <c r="D156" s="129" t="s">
        <v>542</v>
      </c>
      <c r="E156" s="128"/>
      <c r="F156" s="129"/>
      <c r="G156" s="127"/>
      <c r="H156" s="129"/>
      <c r="I156" s="127"/>
    </row>
    <row r="157" spans="1:9" ht="17">
      <c r="A157" s="96" t="s">
        <v>464</v>
      </c>
      <c r="B157" s="96" t="s">
        <v>468</v>
      </c>
      <c r="C157" s="96" t="s">
        <v>469</v>
      </c>
      <c r="D157" s="96" t="s">
        <v>470</v>
      </c>
      <c r="E157" s="96" t="s">
        <v>471</v>
      </c>
      <c r="F157" s="96" t="s">
        <v>472</v>
      </c>
      <c r="G157" s="96" t="s">
        <v>473</v>
      </c>
      <c r="H157" s="100" t="s">
        <v>474</v>
      </c>
      <c r="I157" s="96" t="s">
        <v>475</v>
      </c>
    </row>
    <row r="158" spans="1:9" ht="17">
      <c r="A158" s="96" t="s">
        <v>538</v>
      </c>
      <c r="B158" s="97">
        <v>31140</v>
      </c>
      <c r="C158" s="97">
        <v>35580</v>
      </c>
      <c r="D158" s="97">
        <v>40020</v>
      </c>
      <c r="E158" s="97">
        <v>44460</v>
      </c>
      <c r="F158" s="97">
        <v>48060</v>
      </c>
      <c r="G158" s="97">
        <v>51600</v>
      </c>
      <c r="H158" s="101">
        <v>55140</v>
      </c>
      <c r="I158" s="97">
        <v>58740</v>
      </c>
    </row>
    <row r="159" spans="1:9" ht="17">
      <c r="A159" s="96" t="s">
        <v>539</v>
      </c>
      <c r="B159" s="98">
        <v>25950</v>
      </c>
      <c r="C159" s="98">
        <v>29650</v>
      </c>
      <c r="D159" s="98">
        <v>33350</v>
      </c>
      <c r="E159" s="98">
        <v>37050</v>
      </c>
      <c r="F159" s="98">
        <v>40050</v>
      </c>
      <c r="G159" s="98">
        <v>43000</v>
      </c>
      <c r="H159" s="102">
        <v>45950</v>
      </c>
      <c r="I159" s="98">
        <v>48950</v>
      </c>
    </row>
    <row r="160" spans="1:9" ht="17">
      <c r="A160" s="96" t="s">
        <v>540</v>
      </c>
      <c r="B160" s="97">
        <v>20760</v>
      </c>
      <c r="C160" s="97">
        <v>23720</v>
      </c>
      <c r="D160" s="97">
        <v>26680</v>
      </c>
      <c r="E160" s="97">
        <v>29640</v>
      </c>
      <c r="F160" s="97">
        <v>32040</v>
      </c>
      <c r="G160" s="97">
        <v>34400</v>
      </c>
      <c r="H160" s="101">
        <v>36760</v>
      </c>
      <c r="I160" s="97">
        <v>39160</v>
      </c>
    </row>
    <row r="161" spans="1:9" ht="17">
      <c r="A161" s="96" t="s">
        <v>533</v>
      </c>
      <c r="B161" s="98">
        <v>15570</v>
      </c>
      <c r="C161" s="98">
        <v>17790</v>
      </c>
      <c r="D161" s="98">
        <v>20010</v>
      </c>
      <c r="E161" s="98">
        <v>22230</v>
      </c>
      <c r="F161" s="98">
        <v>24030</v>
      </c>
      <c r="G161" s="98">
        <v>25800</v>
      </c>
      <c r="H161" s="102">
        <v>27570</v>
      </c>
      <c r="I161" s="98">
        <v>29370</v>
      </c>
    </row>
    <row r="162" spans="1:9" ht="14.5" customHeight="1">
      <c r="A162" s="96" t="s">
        <v>541</v>
      </c>
      <c r="B162" s="97">
        <v>10380</v>
      </c>
      <c r="C162" s="97">
        <v>11860</v>
      </c>
      <c r="D162" s="97">
        <v>13340</v>
      </c>
      <c r="E162" s="97">
        <v>14820</v>
      </c>
      <c r="F162" s="97">
        <v>16020</v>
      </c>
      <c r="G162" s="97">
        <v>17200</v>
      </c>
      <c r="H162" s="101">
        <v>18380</v>
      </c>
      <c r="I162" s="97">
        <v>19580</v>
      </c>
    </row>
    <row r="163" spans="1:9" ht="17">
      <c r="A163" s="96" t="s">
        <v>534</v>
      </c>
      <c r="B163" s="98">
        <v>5190</v>
      </c>
      <c r="C163" s="98">
        <v>5930</v>
      </c>
      <c r="D163" s="98">
        <v>6670</v>
      </c>
      <c r="E163" s="98">
        <v>7410</v>
      </c>
      <c r="F163" s="98">
        <v>8010</v>
      </c>
      <c r="G163" s="98">
        <v>8600</v>
      </c>
      <c r="H163" s="102">
        <v>9190</v>
      </c>
      <c r="I163" s="98">
        <v>9790</v>
      </c>
    </row>
    <row r="164" spans="1:9" ht="18">
      <c r="A164" s="95" t="s">
        <v>464</v>
      </c>
      <c r="B164" s="129" t="s">
        <v>300</v>
      </c>
      <c r="C164" s="127"/>
      <c r="D164" s="129" t="s">
        <v>536</v>
      </c>
      <c r="E164" s="128"/>
      <c r="F164" s="129"/>
      <c r="G164" s="127"/>
      <c r="H164" s="129"/>
      <c r="I164" s="127"/>
    </row>
    <row r="165" spans="1:9" ht="17">
      <c r="A165" s="96" t="s">
        <v>464</v>
      </c>
      <c r="B165" s="96" t="s">
        <v>468</v>
      </c>
      <c r="C165" s="96" t="s">
        <v>469</v>
      </c>
      <c r="D165" s="96" t="s">
        <v>470</v>
      </c>
      <c r="E165" s="96" t="s">
        <v>471</v>
      </c>
      <c r="F165" s="96" t="s">
        <v>472</v>
      </c>
      <c r="G165" s="96" t="s">
        <v>473</v>
      </c>
      <c r="H165" s="100" t="s">
        <v>474</v>
      </c>
      <c r="I165" s="96" t="s">
        <v>475</v>
      </c>
    </row>
    <row r="166" spans="1:9" ht="17">
      <c r="A166" s="96" t="s">
        <v>89</v>
      </c>
      <c r="B166" s="98">
        <v>56880</v>
      </c>
      <c r="C166" s="98">
        <v>65040</v>
      </c>
      <c r="D166" s="98">
        <v>73200</v>
      </c>
      <c r="E166" s="98">
        <v>81240</v>
      </c>
      <c r="F166" s="98">
        <v>87840</v>
      </c>
      <c r="G166" s="98">
        <v>94320</v>
      </c>
      <c r="H166" s="98">
        <v>100800</v>
      </c>
      <c r="I166" s="98">
        <v>107280</v>
      </c>
    </row>
    <row r="167" spans="1:9" ht="17">
      <c r="A167" s="96" t="s">
        <v>537</v>
      </c>
      <c r="B167" s="97">
        <v>37950</v>
      </c>
      <c r="C167" s="97">
        <v>43350</v>
      </c>
      <c r="D167" s="97">
        <v>48750</v>
      </c>
      <c r="E167" s="97">
        <v>54150</v>
      </c>
      <c r="F167" s="97">
        <v>58500</v>
      </c>
      <c r="G167" s="97">
        <v>62850</v>
      </c>
      <c r="H167" s="101">
        <v>67150</v>
      </c>
      <c r="I167" s="97">
        <v>71500</v>
      </c>
    </row>
    <row r="168" spans="1:9" ht="16">
      <c r="A168" s="99">
        <v>0.7</v>
      </c>
      <c r="B168" s="98">
        <v>33180</v>
      </c>
      <c r="C168" s="98">
        <v>37940</v>
      </c>
      <c r="D168" s="98">
        <v>42700</v>
      </c>
      <c r="E168" s="98">
        <v>47390</v>
      </c>
      <c r="F168" s="98">
        <v>51240</v>
      </c>
      <c r="G168" s="98">
        <v>55020</v>
      </c>
      <c r="H168" s="98">
        <v>58799.999999999993</v>
      </c>
      <c r="I168" s="98">
        <v>62579.999999999993</v>
      </c>
    </row>
    <row r="169" spans="1:9" ht="17">
      <c r="A169" s="96" t="s">
        <v>538</v>
      </c>
      <c r="B169" s="97">
        <v>28440</v>
      </c>
      <c r="C169" s="97">
        <v>32520</v>
      </c>
      <c r="D169" s="97">
        <v>36600</v>
      </c>
      <c r="E169" s="97">
        <v>40620</v>
      </c>
      <c r="F169" s="97">
        <v>43920</v>
      </c>
      <c r="G169" s="97">
        <v>47160</v>
      </c>
      <c r="H169" s="101">
        <v>50400</v>
      </c>
      <c r="I169" s="97">
        <v>53640</v>
      </c>
    </row>
    <row r="170" spans="1:9" ht="17">
      <c r="A170" s="96" t="s">
        <v>539</v>
      </c>
      <c r="B170" s="98">
        <v>23700</v>
      </c>
      <c r="C170" s="98">
        <v>27100</v>
      </c>
      <c r="D170" s="98">
        <v>30500</v>
      </c>
      <c r="E170" s="98">
        <v>33850</v>
      </c>
      <c r="F170" s="98">
        <v>36600</v>
      </c>
      <c r="G170" s="98">
        <v>39300</v>
      </c>
      <c r="H170" s="102">
        <v>42000</v>
      </c>
      <c r="I170" s="98">
        <v>44700</v>
      </c>
    </row>
    <row r="171" spans="1:9" ht="17">
      <c r="A171" s="96" t="s">
        <v>540</v>
      </c>
      <c r="B171" s="97">
        <v>18960</v>
      </c>
      <c r="C171" s="97">
        <v>21680</v>
      </c>
      <c r="D171" s="97">
        <v>24400</v>
      </c>
      <c r="E171" s="97">
        <v>27080</v>
      </c>
      <c r="F171" s="97">
        <v>29280</v>
      </c>
      <c r="G171" s="97">
        <v>31440</v>
      </c>
      <c r="H171" s="101">
        <v>33600</v>
      </c>
      <c r="I171" s="97">
        <v>35760</v>
      </c>
    </row>
    <row r="172" spans="1:9" ht="17">
      <c r="A172" s="96" t="s">
        <v>533</v>
      </c>
      <c r="B172" s="98">
        <v>14220</v>
      </c>
      <c r="C172" s="98">
        <v>16260</v>
      </c>
      <c r="D172" s="98">
        <v>18300</v>
      </c>
      <c r="E172" s="98">
        <v>20310</v>
      </c>
      <c r="F172" s="98">
        <v>21960</v>
      </c>
      <c r="G172" s="98">
        <v>23580</v>
      </c>
      <c r="H172" s="102">
        <v>25200</v>
      </c>
      <c r="I172" s="98">
        <v>26820</v>
      </c>
    </row>
    <row r="173" spans="1:9" ht="14.5" customHeight="1">
      <c r="A173" s="96" t="s">
        <v>541</v>
      </c>
      <c r="B173" s="97">
        <v>9480</v>
      </c>
      <c r="C173" s="97">
        <v>10840</v>
      </c>
      <c r="D173" s="97">
        <v>12200</v>
      </c>
      <c r="E173" s="97">
        <v>13540</v>
      </c>
      <c r="F173" s="97">
        <v>14640</v>
      </c>
      <c r="G173" s="97">
        <v>15720</v>
      </c>
      <c r="H173" s="101">
        <v>16800</v>
      </c>
      <c r="I173" s="97">
        <v>17880</v>
      </c>
    </row>
    <row r="174" spans="1:9" ht="17">
      <c r="A174" s="96" t="s">
        <v>534</v>
      </c>
      <c r="B174" s="98">
        <v>4740</v>
      </c>
      <c r="C174" s="98">
        <v>5420</v>
      </c>
      <c r="D174" s="98">
        <v>6100</v>
      </c>
      <c r="E174" s="98">
        <v>6770</v>
      </c>
      <c r="F174" s="98">
        <v>7320</v>
      </c>
      <c r="G174" s="98">
        <v>7860</v>
      </c>
      <c r="H174" s="102">
        <v>8400</v>
      </c>
      <c r="I174" s="98">
        <v>8940</v>
      </c>
    </row>
    <row r="175" spans="1:9" ht="18">
      <c r="A175" s="95" t="s">
        <v>464</v>
      </c>
      <c r="B175" s="129" t="s">
        <v>300</v>
      </c>
      <c r="C175" s="127"/>
      <c r="D175" s="129" t="s">
        <v>542</v>
      </c>
      <c r="E175" s="128"/>
      <c r="F175" s="129"/>
      <c r="G175" s="127"/>
      <c r="H175" s="129"/>
      <c r="I175" s="127"/>
    </row>
    <row r="176" spans="1:9" ht="17">
      <c r="A176" s="96" t="s">
        <v>464</v>
      </c>
      <c r="B176" s="96" t="s">
        <v>468</v>
      </c>
      <c r="C176" s="96" t="s">
        <v>469</v>
      </c>
      <c r="D176" s="96" t="s">
        <v>470</v>
      </c>
      <c r="E176" s="96" t="s">
        <v>471</v>
      </c>
      <c r="F176" s="96" t="s">
        <v>472</v>
      </c>
      <c r="G176" s="96" t="s">
        <v>473</v>
      </c>
      <c r="H176" s="100" t="s">
        <v>474</v>
      </c>
      <c r="I176" s="96" t="s">
        <v>475</v>
      </c>
    </row>
    <row r="177" spans="1:9" ht="17">
      <c r="A177" s="96" t="s">
        <v>538</v>
      </c>
      <c r="B177" s="97">
        <v>28740</v>
      </c>
      <c r="C177" s="97">
        <v>32880</v>
      </c>
      <c r="D177" s="97">
        <v>36960</v>
      </c>
      <c r="E177" s="97">
        <v>41040</v>
      </c>
      <c r="F177" s="97">
        <v>44340</v>
      </c>
      <c r="G177" s="97">
        <v>47640</v>
      </c>
      <c r="H177" s="101">
        <v>50940</v>
      </c>
      <c r="I177" s="97">
        <v>54180</v>
      </c>
    </row>
    <row r="178" spans="1:9" ht="17">
      <c r="A178" s="96" t="s">
        <v>539</v>
      </c>
      <c r="B178" s="98">
        <v>23950</v>
      </c>
      <c r="C178" s="98">
        <v>27400</v>
      </c>
      <c r="D178" s="98">
        <v>30800</v>
      </c>
      <c r="E178" s="98">
        <v>34200</v>
      </c>
      <c r="F178" s="98">
        <v>36950</v>
      </c>
      <c r="G178" s="98">
        <v>39700</v>
      </c>
      <c r="H178" s="102">
        <v>42450</v>
      </c>
      <c r="I178" s="98">
        <v>45150</v>
      </c>
    </row>
    <row r="179" spans="1:9" ht="17">
      <c r="A179" s="96" t="s">
        <v>540</v>
      </c>
      <c r="B179" s="97">
        <v>19160</v>
      </c>
      <c r="C179" s="97">
        <v>21920</v>
      </c>
      <c r="D179" s="97">
        <v>24640</v>
      </c>
      <c r="E179" s="97">
        <v>27360</v>
      </c>
      <c r="F179" s="97">
        <v>29560</v>
      </c>
      <c r="G179" s="97">
        <v>31760</v>
      </c>
      <c r="H179" s="101">
        <v>33960</v>
      </c>
      <c r="I179" s="97">
        <v>36120</v>
      </c>
    </row>
    <row r="180" spans="1:9" ht="17">
      <c r="A180" s="96" t="s">
        <v>533</v>
      </c>
      <c r="B180" s="98">
        <v>14370</v>
      </c>
      <c r="C180" s="98">
        <v>16440</v>
      </c>
      <c r="D180" s="98">
        <v>18480</v>
      </c>
      <c r="E180" s="98">
        <v>20520</v>
      </c>
      <c r="F180" s="98">
        <v>22170</v>
      </c>
      <c r="G180" s="98">
        <v>23820</v>
      </c>
      <c r="H180" s="102">
        <v>25470</v>
      </c>
      <c r="I180" s="98">
        <v>27090</v>
      </c>
    </row>
    <row r="181" spans="1:9" ht="14.5" customHeight="1">
      <c r="A181" s="96" t="s">
        <v>541</v>
      </c>
      <c r="B181" s="97">
        <v>9580</v>
      </c>
      <c r="C181" s="97">
        <v>10960</v>
      </c>
      <c r="D181" s="97">
        <v>12320</v>
      </c>
      <c r="E181" s="97">
        <v>13680</v>
      </c>
      <c r="F181" s="97">
        <v>14780</v>
      </c>
      <c r="G181" s="97">
        <v>15880</v>
      </c>
      <c r="H181" s="101">
        <v>16980</v>
      </c>
      <c r="I181" s="97">
        <v>18060</v>
      </c>
    </row>
    <row r="182" spans="1:9" ht="17">
      <c r="A182" s="96" t="s">
        <v>534</v>
      </c>
      <c r="B182" s="98">
        <v>4790</v>
      </c>
      <c r="C182" s="98">
        <v>5480</v>
      </c>
      <c r="D182" s="98">
        <v>6160</v>
      </c>
      <c r="E182" s="98">
        <v>6840</v>
      </c>
      <c r="F182" s="98">
        <v>7390</v>
      </c>
      <c r="G182" s="98">
        <v>7940</v>
      </c>
      <c r="H182" s="102">
        <v>8490</v>
      </c>
      <c r="I182" s="98">
        <v>9030</v>
      </c>
    </row>
    <row r="183" spans="1:9" ht="18">
      <c r="A183" s="95" t="s">
        <v>464</v>
      </c>
      <c r="B183" s="129" t="s">
        <v>481</v>
      </c>
      <c r="C183" s="127"/>
      <c r="D183" s="129" t="s">
        <v>536</v>
      </c>
      <c r="E183" s="128"/>
      <c r="F183" s="129"/>
      <c r="G183" s="127"/>
      <c r="H183" s="129"/>
      <c r="I183" s="127"/>
    </row>
    <row r="184" spans="1:9" ht="17">
      <c r="A184" s="96" t="s">
        <v>464</v>
      </c>
      <c r="B184" s="96" t="s">
        <v>468</v>
      </c>
      <c r="C184" s="96" t="s">
        <v>469</v>
      </c>
      <c r="D184" s="96" t="s">
        <v>470</v>
      </c>
      <c r="E184" s="96" t="s">
        <v>471</v>
      </c>
      <c r="F184" s="96" t="s">
        <v>472</v>
      </c>
      <c r="G184" s="96" t="s">
        <v>473</v>
      </c>
      <c r="H184" s="100" t="s">
        <v>474</v>
      </c>
      <c r="I184" s="96" t="s">
        <v>475</v>
      </c>
    </row>
    <row r="185" spans="1:9" ht="17">
      <c r="A185" s="96" t="s">
        <v>89</v>
      </c>
      <c r="B185" s="98">
        <v>70320</v>
      </c>
      <c r="C185" s="98">
        <v>80280</v>
      </c>
      <c r="D185" s="98">
        <v>90360</v>
      </c>
      <c r="E185" s="98">
        <v>100320</v>
      </c>
      <c r="F185" s="98">
        <v>108360</v>
      </c>
      <c r="G185" s="98">
        <v>116400</v>
      </c>
      <c r="H185" s="98">
        <v>124440</v>
      </c>
      <c r="I185" s="98">
        <v>132480</v>
      </c>
    </row>
    <row r="186" spans="1:9" ht="17">
      <c r="A186" s="96" t="s">
        <v>537</v>
      </c>
      <c r="B186" s="97">
        <v>46850</v>
      </c>
      <c r="C186" s="97">
        <v>53550</v>
      </c>
      <c r="D186" s="97">
        <v>60250</v>
      </c>
      <c r="E186" s="97">
        <v>66900</v>
      </c>
      <c r="F186" s="97">
        <v>72300</v>
      </c>
      <c r="G186" s="97">
        <v>77650</v>
      </c>
      <c r="H186" s="101">
        <v>83000</v>
      </c>
      <c r="I186" s="97">
        <v>88350</v>
      </c>
    </row>
    <row r="187" spans="1:9" ht="16">
      <c r="A187" s="99">
        <v>0.7</v>
      </c>
      <c r="B187" s="98">
        <v>41020</v>
      </c>
      <c r="C187" s="98">
        <v>46830</v>
      </c>
      <c r="D187" s="98">
        <v>52710</v>
      </c>
      <c r="E187" s="98">
        <v>58519.999999999993</v>
      </c>
      <c r="F187" s="98">
        <v>63209.999999999993</v>
      </c>
      <c r="G187" s="98">
        <v>67900</v>
      </c>
      <c r="H187" s="98">
        <v>72590</v>
      </c>
      <c r="I187" s="98">
        <v>77280</v>
      </c>
    </row>
    <row r="188" spans="1:9" ht="17">
      <c r="A188" s="96" t="s">
        <v>538</v>
      </c>
      <c r="B188" s="97">
        <v>35160</v>
      </c>
      <c r="C188" s="97">
        <v>40140</v>
      </c>
      <c r="D188" s="97">
        <v>45180</v>
      </c>
      <c r="E188" s="97">
        <v>50160</v>
      </c>
      <c r="F188" s="97">
        <v>54180</v>
      </c>
      <c r="G188" s="97">
        <v>58200</v>
      </c>
      <c r="H188" s="101">
        <v>62220</v>
      </c>
      <c r="I188" s="97">
        <v>66240</v>
      </c>
    </row>
    <row r="189" spans="1:9" ht="17">
      <c r="A189" s="96" t="s">
        <v>539</v>
      </c>
      <c r="B189" s="98">
        <v>29300</v>
      </c>
      <c r="C189" s="98">
        <v>33450</v>
      </c>
      <c r="D189" s="98">
        <v>37650</v>
      </c>
      <c r="E189" s="98">
        <v>41800</v>
      </c>
      <c r="F189" s="98">
        <v>45150</v>
      </c>
      <c r="G189" s="98">
        <v>48500</v>
      </c>
      <c r="H189" s="102">
        <v>51850</v>
      </c>
      <c r="I189" s="98">
        <v>55200</v>
      </c>
    </row>
    <row r="190" spans="1:9" ht="17">
      <c r="A190" s="96" t="s">
        <v>540</v>
      </c>
      <c r="B190" s="97">
        <v>23440</v>
      </c>
      <c r="C190" s="97">
        <v>26760</v>
      </c>
      <c r="D190" s="97">
        <v>30120</v>
      </c>
      <c r="E190" s="97">
        <v>33440</v>
      </c>
      <c r="F190" s="97">
        <v>36120</v>
      </c>
      <c r="G190" s="97">
        <v>38800</v>
      </c>
      <c r="H190" s="101">
        <v>41480</v>
      </c>
      <c r="I190" s="97">
        <v>44160</v>
      </c>
    </row>
    <row r="191" spans="1:9" ht="17">
      <c r="A191" s="96" t="s">
        <v>533</v>
      </c>
      <c r="B191" s="98">
        <v>17580</v>
      </c>
      <c r="C191" s="98">
        <v>20070</v>
      </c>
      <c r="D191" s="98">
        <v>22590</v>
      </c>
      <c r="E191" s="98">
        <v>25080</v>
      </c>
      <c r="F191" s="98">
        <v>27090</v>
      </c>
      <c r="G191" s="98">
        <v>29100</v>
      </c>
      <c r="H191" s="102">
        <v>31110</v>
      </c>
      <c r="I191" s="98">
        <v>33120</v>
      </c>
    </row>
    <row r="192" spans="1:9" ht="14.5" customHeight="1">
      <c r="A192" s="96" t="s">
        <v>541</v>
      </c>
      <c r="B192" s="97">
        <v>11720</v>
      </c>
      <c r="C192" s="97">
        <v>13380</v>
      </c>
      <c r="D192" s="97">
        <v>15060</v>
      </c>
      <c r="E192" s="97">
        <v>16720</v>
      </c>
      <c r="F192" s="97">
        <v>18060</v>
      </c>
      <c r="G192" s="97">
        <v>19400</v>
      </c>
      <c r="H192" s="101">
        <v>20740</v>
      </c>
      <c r="I192" s="97">
        <v>22080</v>
      </c>
    </row>
    <row r="193" spans="1:9" ht="17">
      <c r="A193" s="96" t="s">
        <v>534</v>
      </c>
      <c r="B193" s="98">
        <v>5860</v>
      </c>
      <c r="C193" s="98">
        <v>6690</v>
      </c>
      <c r="D193" s="98">
        <v>7530</v>
      </c>
      <c r="E193" s="98">
        <v>8360</v>
      </c>
      <c r="F193" s="98">
        <v>9030</v>
      </c>
      <c r="G193" s="98">
        <v>9700</v>
      </c>
      <c r="H193" s="102">
        <v>10370</v>
      </c>
      <c r="I193" s="98">
        <v>11040</v>
      </c>
    </row>
    <row r="194" spans="1:9" ht="18">
      <c r="A194" s="95" t="s">
        <v>464</v>
      </c>
      <c r="B194" s="129" t="s">
        <v>481</v>
      </c>
      <c r="C194" s="127"/>
      <c r="D194" s="129" t="s">
        <v>542</v>
      </c>
      <c r="E194" s="128"/>
      <c r="F194" s="129"/>
      <c r="G194" s="127"/>
      <c r="H194" s="129"/>
      <c r="I194" s="127"/>
    </row>
    <row r="195" spans="1:9" ht="17">
      <c r="A195" s="96" t="s">
        <v>464</v>
      </c>
      <c r="B195" s="96" t="s">
        <v>468</v>
      </c>
      <c r="C195" s="96" t="s">
        <v>469</v>
      </c>
      <c r="D195" s="96" t="s">
        <v>470</v>
      </c>
      <c r="E195" s="96" t="s">
        <v>471</v>
      </c>
      <c r="F195" s="96" t="s">
        <v>472</v>
      </c>
      <c r="G195" s="96" t="s">
        <v>473</v>
      </c>
      <c r="H195" s="100" t="s">
        <v>474</v>
      </c>
      <c r="I195" s="96" t="s">
        <v>475</v>
      </c>
    </row>
    <row r="196" spans="1:9" ht="17">
      <c r="A196" s="96" t="s">
        <v>538</v>
      </c>
      <c r="B196" s="97">
        <v>35700</v>
      </c>
      <c r="C196" s="97">
        <v>40800</v>
      </c>
      <c r="D196" s="97">
        <v>45900</v>
      </c>
      <c r="E196" s="97">
        <v>51000</v>
      </c>
      <c r="F196" s="97">
        <v>55080</v>
      </c>
      <c r="G196" s="97">
        <v>59160</v>
      </c>
      <c r="H196" s="101">
        <v>63240</v>
      </c>
      <c r="I196" s="97">
        <v>67320</v>
      </c>
    </row>
    <row r="197" spans="1:9" ht="17">
      <c r="A197" s="96" t="s">
        <v>539</v>
      </c>
      <c r="B197" s="98">
        <v>29750</v>
      </c>
      <c r="C197" s="98">
        <v>34000</v>
      </c>
      <c r="D197" s="98">
        <v>38250</v>
      </c>
      <c r="E197" s="98">
        <v>42500</v>
      </c>
      <c r="F197" s="98">
        <v>45900</v>
      </c>
      <c r="G197" s="98">
        <v>49300</v>
      </c>
      <c r="H197" s="102">
        <v>52700</v>
      </c>
      <c r="I197" s="98">
        <v>56100</v>
      </c>
    </row>
    <row r="198" spans="1:9" ht="17">
      <c r="A198" s="96" t="s">
        <v>540</v>
      </c>
      <c r="B198" s="97">
        <v>23800</v>
      </c>
      <c r="C198" s="97">
        <v>27200</v>
      </c>
      <c r="D198" s="97">
        <v>30600</v>
      </c>
      <c r="E198" s="97">
        <v>34000</v>
      </c>
      <c r="F198" s="97">
        <v>36720</v>
      </c>
      <c r="G198" s="97">
        <v>39440</v>
      </c>
      <c r="H198" s="101">
        <v>42160</v>
      </c>
      <c r="I198" s="97">
        <v>44880</v>
      </c>
    </row>
    <row r="199" spans="1:9" ht="17">
      <c r="A199" s="96" t="s">
        <v>533</v>
      </c>
      <c r="B199" s="98">
        <v>17850</v>
      </c>
      <c r="C199" s="98">
        <v>20400</v>
      </c>
      <c r="D199" s="98">
        <v>22950</v>
      </c>
      <c r="E199" s="98">
        <v>25500</v>
      </c>
      <c r="F199" s="98">
        <v>27540</v>
      </c>
      <c r="G199" s="98">
        <v>29580</v>
      </c>
      <c r="H199" s="102">
        <v>31620</v>
      </c>
      <c r="I199" s="98">
        <v>33660</v>
      </c>
    </row>
    <row r="200" spans="1:9" ht="14.5" customHeight="1">
      <c r="A200" s="96" t="s">
        <v>541</v>
      </c>
      <c r="B200" s="97">
        <v>11900</v>
      </c>
      <c r="C200" s="97">
        <v>13600</v>
      </c>
      <c r="D200" s="97">
        <v>15300</v>
      </c>
      <c r="E200" s="97">
        <v>17000</v>
      </c>
      <c r="F200" s="97">
        <v>18360</v>
      </c>
      <c r="G200" s="97">
        <v>19720</v>
      </c>
      <c r="H200" s="101">
        <v>21080</v>
      </c>
      <c r="I200" s="97">
        <v>22440</v>
      </c>
    </row>
    <row r="201" spans="1:9" ht="17">
      <c r="A201" s="96" t="s">
        <v>534</v>
      </c>
      <c r="B201" s="98">
        <v>5950</v>
      </c>
      <c r="C201" s="98">
        <v>6800</v>
      </c>
      <c r="D201" s="98">
        <v>7650</v>
      </c>
      <c r="E201" s="98">
        <v>8500</v>
      </c>
      <c r="F201" s="98">
        <v>9180</v>
      </c>
      <c r="G201" s="98">
        <v>9860</v>
      </c>
      <c r="H201" s="102">
        <v>10540</v>
      </c>
      <c r="I201" s="98">
        <v>11220</v>
      </c>
    </row>
    <row r="202" spans="1:9" ht="18">
      <c r="A202" s="95" t="s">
        <v>464</v>
      </c>
      <c r="B202" s="129" t="s">
        <v>301</v>
      </c>
      <c r="C202" s="127"/>
      <c r="D202" s="129" t="s">
        <v>536</v>
      </c>
      <c r="E202" s="128"/>
      <c r="F202" s="129"/>
      <c r="G202" s="127"/>
      <c r="H202" s="129"/>
      <c r="I202" s="127"/>
    </row>
    <row r="203" spans="1:9" ht="17">
      <c r="A203" s="96" t="s">
        <v>464</v>
      </c>
      <c r="B203" s="96" t="s">
        <v>468</v>
      </c>
      <c r="C203" s="96" t="s">
        <v>469</v>
      </c>
      <c r="D203" s="96" t="s">
        <v>470</v>
      </c>
      <c r="E203" s="96" t="s">
        <v>471</v>
      </c>
      <c r="F203" s="96" t="s">
        <v>472</v>
      </c>
      <c r="G203" s="96" t="s">
        <v>473</v>
      </c>
      <c r="H203" s="100" t="s">
        <v>474</v>
      </c>
      <c r="I203" s="96" t="s">
        <v>475</v>
      </c>
    </row>
    <row r="204" spans="1:9" ht="17">
      <c r="A204" s="96" t="s">
        <v>89</v>
      </c>
      <c r="B204" s="98">
        <v>56880</v>
      </c>
      <c r="C204" s="98">
        <v>65040</v>
      </c>
      <c r="D204" s="98">
        <v>73200</v>
      </c>
      <c r="E204" s="98">
        <v>81240</v>
      </c>
      <c r="F204" s="98">
        <v>87840</v>
      </c>
      <c r="G204" s="98">
        <v>94320</v>
      </c>
      <c r="H204" s="98">
        <v>100800</v>
      </c>
      <c r="I204" s="98">
        <v>107280</v>
      </c>
    </row>
    <row r="205" spans="1:9" ht="17">
      <c r="A205" s="96" t="s">
        <v>537</v>
      </c>
      <c r="B205" s="97">
        <v>37950</v>
      </c>
      <c r="C205" s="97">
        <v>43350</v>
      </c>
      <c r="D205" s="97">
        <v>48750</v>
      </c>
      <c r="E205" s="97">
        <v>54150</v>
      </c>
      <c r="F205" s="97">
        <v>58500</v>
      </c>
      <c r="G205" s="97">
        <v>62850</v>
      </c>
      <c r="H205" s="101">
        <v>67150</v>
      </c>
      <c r="I205" s="97">
        <v>71500</v>
      </c>
    </row>
    <row r="206" spans="1:9" ht="16">
      <c r="A206" s="99">
        <v>0.7</v>
      </c>
      <c r="B206" s="98">
        <v>33180</v>
      </c>
      <c r="C206" s="98">
        <v>37940</v>
      </c>
      <c r="D206" s="98">
        <v>42700</v>
      </c>
      <c r="E206" s="98">
        <v>47390</v>
      </c>
      <c r="F206" s="98">
        <v>51240</v>
      </c>
      <c r="G206" s="98">
        <v>55020</v>
      </c>
      <c r="H206" s="98">
        <v>58799.999999999993</v>
      </c>
      <c r="I206" s="98">
        <v>62579.999999999993</v>
      </c>
    </row>
    <row r="207" spans="1:9" ht="17">
      <c r="A207" s="96" t="s">
        <v>538</v>
      </c>
      <c r="B207" s="97">
        <v>28440</v>
      </c>
      <c r="C207" s="97">
        <v>32520</v>
      </c>
      <c r="D207" s="97">
        <v>36600</v>
      </c>
      <c r="E207" s="97">
        <v>40620</v>
      </c>
      <c r="F207" s="97">
        <v>43920</v>
      </c>
      <c r="G207" s="97">
        <v>47160</v>
      </c>
      <c r="H207" s="101">
        <v>50400</v>
      </c>
      <c r="I207" s="97">
        <v>53640</v>
      </c>
    </row>
    <row r="208" spans="1:9" ht="17">
      <c r="A208" s="96" t="s">
        <v>539</v>
      </c>
      <c r="B208" s="98">
        <v>23700</v>
      </c>
      <c r="C208" s="98">
        <v>27100</v>
      </c>
      <c r="D208" s="98">
        <v>30500</v>
      </c>
      <c r="E208" s="98">
        <v>33850</v>
      </c>
      <c r="F208" s="98">
        <v>36600</v>
      </c>
      <c r="G208" s="98">
        <v>39300</v>
      </c>
      <c r="H208" s="102">
        <v>42000</v>
      </c>
      <c r="I208" s="98">
        <v>44700</v>
      </c>
    </row>
    <row r="209" spans="1:9" ht="17">
      <c r="A209" s="96" t="s">
        <v>540</v>
      </c>
      <c r="B209" s="97">
        <v>18960</v>
      </c>
      <c r="C209" s="97">
        <v>21680</v>
      </c>
      <c r="D209" s="97">
        <v>24400</v>
      </c>
      <c r="E209" s="97">
        <v>27080</v>
      </c>
      <c r="F209" s="97">
        <v>29280</v>
      </c>
      <c r="G209" s="97">
        <v>31440</v>
      </c>
      <c r="H209" s="101">
        <v>33600</v>
      </c>
      <c r="I209" s="97">
        <v>35760</v>
      </c>
    </row>
    <row r="210" spans="1:9" ht="17">
      <c r="A210" s="96" t="s">
        <v>533</v>
      </c>
      <c r="B210" s="98">
        <v>14220</v>
      </c>
      <c r="C210" s="98">
        <v>16260</v>
      </c>
      <c r="D210" s="98">
        <v>18300</v>
      </c>
      <c r="E210" s="98">
        <v>20310</v>
      </c>
      <c r="F210" s="98">
        <v>21960</v>
      </c>
      <c r="G210" s="98">
        <v>23580</v>
      </c>
      <c r="H210" s="102">
        <v>25200</v>
      </c>
      <c r="I210" s="98">
        <v>26820</v>
      </c>
    </row>
    <row r="211" spans="1:9" ht="14.5" customHeight="1">
      <c r="A211" s="96" t="s">
        <v>541</v>
      </c>
      <c r="B211" s="97">
        <v>9480</v>
      </c>
      <c r="C211" s="97">
        <v>10840</v>
      </c>
      <c r="D211" s="97">
        <v>12200</v>
      </c>
      <c r="E211" s="97">
        <v>13540</v>
      </c>
      <c r="F211" s="97">
        <v>14640</v>
      </c>
      <c r="G211" s="97">
        <v>15720</v>
      </c>
      <c r="H211" s="101">
        <v>16800</v>
      </c>
      <c r="I211" s="97">
        <v>17880</v>
      </c>
    </row>
    <row r="212" spans="1:9" ht="17">
      <c r="A212" s="96" t="s">
        <v>534</v>
      </c>
      <c r="B212" s="98">
        <v>4740</v>
      </c>
      <c r="C212" s="98">
        <v>5420</v>
      </c>
      <c r="D212" s="98">
        <v>6100</v>
      </c>
      <c r="E212" s="98">
        <v>6770</v>
      </c>
      <c r="F212" s="98">
        <v>7320</v>
      </c>
      <c r="G212" s="98">
        <v>7860</v>
      </c>
      <c r="H212" s="102">
        <v>8400</v>
      </c>
      <c r="I212" s="98">
        <v>8940</v>
      </c>
    </row>
    <row r="213" spans="1:9" ht="18">
      <c r="A213" s="95" t="s">
        <v>464</v>
      </c>
      <c r="B213" s="129" t="s">
        <v>302</v>
      </c>
      <c r="C213" s="127"/>
      <c r="D213" s="129" t="s">
        <v>536</v>
      </c>
      <c r="E213" s="128"/>
      <c r="F213" s="129"/>
      <c r="G213" s="127"/>
      <c r="H213" s="129"/>
      <c r="I213" s="127"/>
    </row>
    <row r="214" spans="1:9" ht="17">
      <c r="A214" s="96" t="s">
        <v>464</v>
      </c>
      <c r="B214" s="96" t="s">
        <v>468</v>
      </c>
      <c r="C214" s="96" t="s">
        <v>469</v>
      </c>
      <c r="D214" s="96" t="s">
        <v>470</v>
      </c>
      <c r="E214" s="96" t="s">
        <v>471</v>
      </c>
      <c r="F214" s="96" t="s">
        <v>472</v>
      </c>
      <c r="G214" s="96" t="s">
        <v>473</v>
      </c>
      <c r="H214" s="100" t="s">
        <v>474</v>
      </c>
      <c r="I214" s="96" t="s">
        <v>475</v>
      </c>
    </row>
    <row r="215" spans="1:9" ht="17">
      <c r="A215" s="96" t="s">
        <v>89</v>
      </c>
      <c r="B215" s="98">
        <v>56880</v>
      </c>
      <c r="C215" s="98">
        <v>65040</v>
      </c>
      <c r="D215" s="98">
        <v>73200</v>
      </c>
      <c r="E215" s="98">
        <v>81240</v>
      </c>
      <c r="F215" s="98">
        <v>87840</v>
      </c>
      <c r="G215" s="98">
        <v>94320</v>
      </c>
      <c r="H215" s="98">
        <v>100800</v>
      </c>
      <c r="I215" s="98">
        <v>107280</v>
      </c>
    </row>
    <row r="216" spans="1:9" ht="17">
      <c r="A216" s="96" t="s">
        <v>537</v>
      </c>
      <c r="B216" s="97">
        <v>37950</v>
      </c>
      <c r="C216" s="97">
        <v>43350</v>
      </c>
      <c r="D216" s="97">
        <v>48750</v>
      </c>
      <c r="E216" s="97">
        <v>54150</v>
      </c>
      <c r="F216" s="97">
        <v>58500</v>
      </c>
      <c r="G216" s="97">
        <v>62850</v>
      </c>
      <c r="H216" s="101">
        <v>67150</v>
      </c>
      <c r="I216" s="97">
        <v>71500</v>
      </c>
    </row>
    <row r="217" spans="1:9" ht="16">
      <c r="A217" s="99">
        <v>0.7</v>
      </c>
      <c r="B217" s="98">
        <v>33180</v>
      </c>
      <c r="C217" s="98">
        <v>37940</v>
      </c>
      <c r="D217" s="98">
        <v>42700</v>
      </c>
      <c r="E217" s="98">
        <v>47390</v>
      </c>
      <c r="F217" s="98">
        <v>51240</v>
      </c>
      <c r="G217" s="98">
        <v>55020</v>
      </c>
      <c r="H217" s="98">
        <v>58799.999999999993</v>
      </c>
      <c r="I217" s="98">
        <v>62579.999999999993</v>
      </c>
    </row>
    <row r="218" spans="1:9" ht="17">
      <c r="A218" s="96" t="s">
        <v>538</v>
      </c>
      <c r="B218" s="97">
        <v>28440</v>
      </c>
      <c r="C218" s="97">
        <v>32520</v>
      </c>
      <c r="D218" s="97">
        <v>36600</v>
      </c>
      <c r="E218" s="97">
        <v>40620</v>
      </c>
      <c r="F218" s="97">
        <v>43920</v>
      </c>
      <c r="G218" s="97">
        <v>47160</v>
      </c>
      <c r="H218" s="101">
        <v>50400</v>
      </c>
      <c r="I218" s="97">
        <v>53640</v>
      </c>
    </row>
    <row r="219" spans="1:9" ht="17">
      <c r="A219" s="96" t="s">
        <v>539</v>
      </c>
      <c r="B219" s="98">
        <v>23700</v>
      </c>
      <c r="C219" s="98">
        <v>27100</v>
      </c>
      <c r="D219" s="98">
        <v>30500</v>
      </c>
      <c r="E219" s="98">
        <v>33850</v>
      </c>
      <c r="F219" s="98">
        <v>36600</v>
      </c>
      <c r="G219" s="98">
        <v>39300</v>
      </c>
      <c r="H219" s="102">
        <v>42000</v>
      </c>
      <c r="I219" s="98">
        <v>44700</v>
      </c>
    </row>
    <row r="220" spans="1:9" ht="17">
      <c r="A220" s="96" t="s">
        <v>540</v>
      </c>
      <c r="B220" s="97">
        <v>18960</v>
      </c>
      <c r="C220" s="97">
        <v>21680</v>
      </c>
      <c r="D220" s="97">
        <v>24400</v>
      </c>
      <c r="E220" s="97">
        <v>27080</v>
      </c>
      <c r="F220" s="97">
        <v>29280</v>
      </c>
      <c r="G220" s="97">
        <v>31440</v>
      </c>
      <c r="H220" s="101">
        <v>33600</v>
      </c>
      <c r="I220" s="97">
        <v>35760</v>
      </c>
    </row>
    <row r="221" spans="1:9" ht="17">
      <c r="A221" s="96" t="s">
        <v>533</v>
      </c>
      <c r="B221" s="98">
        <v>14220</v>
      </c>
      <c r="C221" s="98">
        <v>16260</v>
      </c>
      <c r="D221" s="98">
        <v>18300</v>
      </c>
      <c r="E221" s="98">
        <v>20310</v>
      </c>
      <c r="F221" s="98">
        <v>21960</v>
      </c>
      <c r="G221" s="98">
        <v>23580</v>
      </c>
      <c r="H221" s="102">
        <v>25200</v>
      </c>
      <c r="I221" s="98">
        <v>26820</v>
      </c>
    </row>
    <row r="222" spans="1:9" ht="14.5" customHeight="1">
      <c r="A222" s="96" t="s">
        <v>541</v>
      </c>
      <c r="B222" s="97">
        <v>9480</v>
      </c>
      <c r="C222" s="97">
        <v>10840</v>
      </c>
      <c r="D222" s="97">
        <v>12200</v>
      </c>
      <c r="E222" s="97">
        <v>13540</v>
      </c>
      <c r="F222" s="97">
        <v>14640</v>
      </c>
      <c r="G222" s="97">
        <v>15720</v>
      </c>
      <c r="H222" s="101">
        <v>16800</v>
      </c>
      <c r="I222" s="97">
        <v>17880</v>
      </c>
    </row>
    <row r="223" spans="1:9" ht="17">
      <c r="A223" s="96" t="s">
        <v>534</v>
      </c>
      <c r="B223" s="98">
        <v>4740</v>
      </c>
      <c r="C223" s="98">
        <v>5420</v>
      </c>
      <c r="D223" s="98">
        <v>6100</v>
      </c>
      <c r="E223" s="98">
        <v>6770</v>
      </c>
      <c r="F223" s="98">
        <v>7320</v>
      </c>
      <c r="G223" s="98">
        <v>7860</v>
      </c>
      <c r="H223" s="102">
        <v>8400</v>
      </c>
      <c r="I223" s="98">
        <v>8940</v>
      </c>
    </row>
    <row r="224" spans="1:9" ht="18">
      <c r="A224" s="95" t="s">
        <v>464</v>
      </c>
      <c r="B224" s="129" t="s">
        <v>303</v>
      </c>
      <c r="C224" s="127"/>
      <c r="D224" s="129" t="s">
        <v>536</v>
      </c>
      <c r="E224" s="128"/>
      <c r="F224" s="129"/>
      <c r="G224" s="127"/>
      <c r="H224" s="129"/>
      <c r="I224" s="127"/>
    </row>
    <row r="225" spans="1:9" ht="17">
      <c r="A225" s="96" t="s">
        <v>464</v>
      </c>
      <c r="B225" s="96" t="s">
        <v>468</v>
      </c>
      <c r="C225" s="96" t="s">
        <v>469</v>
      </c>
      <c r="D225" s="96" t="s">
        <v>470</v>
      </c>
      <c r="E225" s="96" t="s">
        <v>471</v>
      </c>
      <c r="F225" s="96" t="s">
        <v>472</v>
      </c>
      <c r="G225" s="96" t="s">
        <v>473</v>
      </c>
      <c r="H225" s="100" t="s">
        <v>474</v>
      </c>
      <c r="I225" s="96" t="s">
        <v>475</v>
      </c>
    </row>
    <row r="226" spans="1:9" ht="17">
      <c r="A226" s="96" t="s">
        <v>89</v>
      </c>
      <c r="B226" s="98">
        <v>56880</v>
      </c>
      <c r="C226" s="98">
        <v>65040</v>
      </c>
      <c r="D226" s="98">
        <v>73200</v>
      </c>
      <c r="E226" s="98">
        <v>81240</v>
      </c>
      <c r="F226" s="98">
        <v>87840</v>
      </c>
      <c r="G226" s="98">
        <v>94320</v>
      </c>
      <c r="H226" s="98">
        <v>100800</v>
      </c>
      <c r="I226" s="98">
        <v>107280</v>
      </c>
    </row>
    <row r="227" spans="1:9" ht="17">
      <c r="A227" s="96" t="s">
        <v>537</v>
      </c>
      <c r="B227" s="97">
        <v>37950</v>
      </c>
      <c r="C227" s="97">
        <v>43350</v>
      </c>
      <c r="D227" s="97">
        <v>48750</v>
      </c>
      <c r="E227" s="97">
        <v>54150</v>
      </c>
      <c r="F227" s="97">
        <v>58500</v>
      </c>
      <c r="G227" s="97">
        <v>62850</v>
      </c>
      <c r="H227" s="101">
        <v>67150</v>
      </c>
      <c r="I227" s="97">
        <v>71500</v>
      </c>
    </row>
    <row r="228" spans="1:9" ht="16">
      <c r="A228" s="99">
        <v>0.7</v>
      </c>
      <c r="B228" s="98">
        <v>33180</v>
      </c>
      <c r="C228" s="98">
        <v>37940</v>
      </c>
      <c r="D228" s="98">
        <v>42700</v>
      </c>
      <c r="E228" s="98">
        <v>47390</v>
      </c>
      <c r="F228" s="98">
        <v>51240</v>
      </c>
      <c r="G228" s="98">
        <v>55020</v>
      </c>
      <c r="H228" s="98">
        <v>58799.999999999993</v>
      </c>
      <c r="I228" s="98">
        <v>62579.999999999993</v>
      </c>
    </row>
    <row r="229" spans="1:9" ht="17">
      <c r="A229" s="96" t="s">
        <v>538</v>
      </c>
      <c r="B229" s="97">
        <v>28440</v>
      </c>
      <c r="C229" s="97">
        <v>32520</v>
      </c>
      <c r="D229" s="97">
        <v>36600</v>
      </c>
      <c r="E229" s="97">
        <v>40620</v>
      </c>
      <c r="F229" s="97">
        <v>43920</v>
      </c>
      <c r="G229" s="97">
        <v>47160</v>
      </c>
      <c r="H229" s="101">
        <v>50400</v>
      </c>
      <c r="I229" s="97">
        <v>53640</v>
      </c>
    </row>
    <row r="230" spans="1:9" ht="17">
      <c r="A230" s="96" t="s">
        <v>539</v>
      </c>
      <c r="B230" s="98">
        <v>23700</v>
      </c>
      <c r="C230" s="98">
        <v>27100</v>
      </c>
      <c r="D230" s="98">
        <v>30500</v>
      </c>
      <c r="E230" s="98">
        <v>33850</v>
      </c>
      <c r="F230" s="98">
        <v>36600</v>
      </c>
      <c r="G230" s="98">
        <v>39300</v>
      </c>
      <c r="H230" s="102">
        <v>42000</v>
      </c>
      <c r="I230" s="98">
        <v>44700</v>
      </c>
    </row>
    <row r="231" spans="1:9" ht="17">
      <c r="A231" s="96" t="s">
        <v>540</v>
      </c>
      <c r="B231" s="97">
        <v>18960</v>
      </c>
      <c r="C231" s="97">
        <v>21680</v>
      </c>
      <c r="D231" s="97">
        <v>24400</v>
      </c>
      <c r="E231" s="97">
        <v>27080</v>
      </c>
      <c r="F231" s="97">
        <v>29280</v>
      </c>
      <c r="G231" s="97">
        <v>31440</v>
      </c>
      <c r="H231" s="101">
        <v>33600</v>
      </c>
      <c r="I231" s="97">
        <v>35760</v>
      </c>
    </row>
    <row r="232" spans="1:9" ht="17">
      <c r="A232" s="96" t="s">
        <v>533</v>
      </c>
      <c r="B232" s="98">
        <v>14220</v>
      </c>
      <c r="C232" s="98">
        <v>16260</v>
      </c>
      <c r="D232" s="98">
        <v>18300</v>
      </c>
      <c r="E232" s="98">
        <v>20310</v>
      </c>
      <c r="F232" s="98">
        <v>21960</v>
      </c>
      <c r="G232" s="98">
        <v>23580</v>
      </c>
      <c r="H232" s="102">
        <v>25200</v>
      </c>
      <c r="I232" s="98">
        <v>26820</v>
      </c>
    </row>
    <row r="233" spans="1:9" ht="14.5" customHeight="1">
      <c r="A233" s="96" t="s">
        <v>541</v>
      </c>
      <c r="B233" s="97">
        <v>9480</v>
      </c>
      <c r="C233" s="97">
        <v>10840</v>
      </c>
      <c r="D233" s="97">
        <v>12200</v>
      </c>
      <c r="E233" s="97">
        <v>13540</v>
      </c>
      <c r="F233" s="97">
        <v>14640</v>
      </c>
      <c r="G233" s="97">
        <v>15720</v>
      </c>
      <c r="H233" s="101">
        <v>16800</v>
      </c>
      <c r="I233" s="97">
        <v>17880</v>
      </c>
    </row>
    <row r="234" spans="1:9" ht="17">
      <c r="A234" s="96" t="s">
        <v>534</v>
      </c>
      <c r="B234" s="98">
        <v>4740</v>
      </c>
      <c r="C234" s="98">
        <v>5420</v>
      </c>
      <c r="D234" s="98">
        <v>6100</v>
      </c>
      <c r="E234" s="98">
        <v>6770</v>
      </c>
      <c r="F234" s="98">
        <v>7320</v>
      </c>
      <c r="G234" s="98">
        <v>7860</v>
      </c>
      <c r="H234" s="102">
        <v>8400</v>
      </c>
      <c r="I234" s="98">
        <v>8940</v>
      </c>
    </row>
    <row r="235" spans="1:9" ht="18">
      <c r="A235" s="95" t="s">
        <v>464</v>
      </c>
      <c r="B235" s="129" t="s">
        <v>303</v>
      </c>
      <c r="C235" s="127"/>
      <c r="D235" s="129" t="s">
        <v>542</v>
      </c>
      <c r="E235" s="128"/>
      <c r="F235" s="129"/>
      <c r="G235" s="127"/>
      <c r="H235" s="129"/>
      <c r="I235" s="127"/>
    </row>
    <row r="236" spans="1:9" ht="17">
      <c r="A236" s="96" t="s">
        <v>464</v>
      </c>
      <c r="B236" s="96" t="s">
        <v>468</v>
      </c>
      <c r="C236" s="96" t="s">
        <v>469</v>
      </c>
      <c r="D236" s="96" t="s">
        <v>470</v>
      </c>
      <c r="E236" s="96" t="s">
        <v>471</v>
      </c>
      <c r="F236" s="96" t="s">
        <v>472</v>
      </c>
      <c r="G236" s="96" t="s">
        <v>473</v>
      </c>
      <c r="H236" s="100" t="s">
        <v>474</v>
      </c>
      <c r="I236" s="96" t="s">
        <v>475</v>
      </c>
    </row>
    <row r="237" spans="1:9" ht="17">
      <c r="A237" s="96" t="s">
        <v>538</v>
      </c>
      <c r="B237" s="97">
        <v>32640</v>
      </c>
      <c r="C237" s="97">
        <v>37260</v>
      </c>
      <c r="D237" s="97">
        <v>41940</v>
      </c>
      <c r="E237" s="97">
        <v>46560</v>
      </c>
      <c r="F237" s="97">
        <v>50340</v>
      </c>
      <c r="G237" s="97">
        <v>54060</v>
      </c>
      <c r="H237" s="101">
        <v>57780</v>
      </c>
      <c r="I237" s="97">
        <v>61500</v>
      </c>
    </row>
    <row r="238" spans="1:9" ht="17">
      <c r="A238" s="96" t="s">
        <v>539</v>
      </c>
      <c r="B238" s="98">
        <v>27200</v>
      </c>
      <c r="C238" s="98">
        <v>31050</v>
      </c>
      <c r="D238" s="98">
        <v>34950</v>
      </c>
      <c r="E238" s="98">
        <v>38800</v>
      </c>
      <c r="F238" s="98">
        <v>41950</v>
      </c>
      <c r="G238" s="98">
        <v>45050</v>
      </c>
      <c r="H238" s="102">
        <v>48150</v>
      </c>
      <c r="I238" s="98">
        <v>51250</v>
      </c>
    </row>
    <row r="239" spans="1:9" ht="17">
      <c r="A239" s="96" t="s">
        <v>540</v>
      </c>
      <c r="B239" s="97">
        <v>21760</v>
      </c>
      <c r="C239" s="97">
        <v>24840</v>
      </c>
      <c r="D239" s="97">
        <v>27960</v>
      </c>
      <c r="E239" s="97">
        <v>31040</v>
      </c>
      <c r="F239" s="97">
        <v>33560</v>
      </c>
      <c r="G239" s="97">
        <v>36040</v>
      </c>
      <c r="H239" s="101">
        <v>38520</v>
      </c>
      <c r="I239" s="97">
        <v>41000</v>
      </c>
    </row>
    <row r="240" spans="1:9" ht="17">
      <c r="A240" s="96" t="s">
        <v>533</v>
      </c>
      <c r="B240" s="98">
        <v>16320</v>
      </c>
      <c r="C240" s="98">
        <v>18630</v>
      </c>
      <c r="D240" s="98">
        <v>20970</v>
      </c>
      <c r="E240" s="98">
        <v>23280</v>
      </c>
      <c r="F240" s="98">
        <v>25170</v>
      </c>
      <c r="G240" s="98">
        <v>27030</v>
      </c>
      <c r="H240" s="102">
        <v>28890</v>
      </c>
      <c r="I240" s="98">
        <v>30750</v>
      </c>
    </row>
    <row r="241" spans="1:9" ht="14.5" customHeight="1">
      <c r="A241" s="96" t="s">
        <v>541</v>
      </c>
      <c r="B241" s="97">
        <v>10880</v>
      </c>
      <c r="C241" s="97">
        <v>12420</v>
      </c>
      <c r="D241" s="97">
        <v>13980</v>
      </c>
      <c r="E241" s="97">
        <v>15520</v>
      </c>
      <c r="F241" s="97">
        <v>16780</v>
      </c>
      <c r="G241" s="97">
        <v>18020</v>
      </c>
      <c r="H241" s="101">
        <v>19260</v>
      </c>
      <c r="I241" s="97">
        <v>20500</v>
      </c>
    </row>
    <row r="242" spans="1:9" ht="17">
      <c r="A242" s="96" t="s">
        <v>534</v>
      </c>
      <c r="B242" s="98">
        <v>5440</v>
      </c>
      <c r="C242" s="98">
        <v>6210</v>
      </c>
      <c r="D242" s="98">
        <v>6990</v>
      </c>
      <c r="E242" s="98">
        <v>7760</v>
      </c>
      <c r="F242" s="98">
        <v>8390</v>
      </c>
      <c r="G242" s="98">
        <v>9010</v>
      </c>
      <c r="H242" s="102">
        <v>9630</v>
      </c>
      <c r="I242" s="98">
        <v>10250</v>
      </c>
    </row>
    <row r="243" spans="1:9" ht="18">
      <c r="A243" s="95" t="s">
        <v>464</v>
      </c>
      <c r="B243" s="129" t="s">
        <v>482</v>
      </c>
      <c r="C243" s="127"/>
      <c r="D243" s="129" t="s">
        <v>536</v>
      </c>
      <c r="E243" s="128"/>
      <c r="F243" s="129"/>
      <c r="G243" s="127"/>
      <c r="H243" s="129"/>
      <c r="I243" s="127"/>
    </row>
    <row r="244" spans="1:9" ht="17">
      <c r="A244" s="96" t="s">
        <v>464</v>
      </c>
      <c r="B244" s="96" t="s">
        <v>468</v>
      </c>
      <c r="C244" s="96" t="s">
        <v>469</v>
      </c>
      <c r="D244" s="96" t="s">
        <v>470</v>
      </c>
      <c r="E244" s="96" t="s">
        <v>471</v>
      </c>
      <c r="F244" s="96" t="s">
        <v>472</v>
      </c>
      <c r="G244" s="96" t="s">
        <v>473</v>
      </c>
      <c r="H244" s="100" t="s">
        <v>474</v>
      </c>
      <c r="I244" s="96" t="s">
        <v>475</v>
      </c>
    </row>
    <row r="245" spans="1:9" ht="17">
      <c r="A245" s="96" t="s">
        <v>89</v>
      </c>
      <c r="B245" s="98">
        <v>69720</v>
      </c>
      <c r="C245" s="98">
        <v>79680</v>
      </c>
      <c r="D245" s="98">
        <v>89640</v>
      </c>
      <c r="E245" s="98">
        <v>99480</v>
      </c>
      <c r="F245" s="98">
        <v>107520</v>
      </c>
      <c r="G245" s="98">
        <v>115440</v>
      </c>
      <c r="H245" s="98">
        <v>123360</v>
      </c>
      <c r="I245" s="98">
        <v>131400</v>
      </c>
    </row>
    <row r="246" spans="1:9" ht="17">
      <c r="A246" s="96" t="s">
        <v>537</v>
      </c>
      <c r="B246" s="97">
        <v>46450</v>
      </c>
      <c r="C246" s="97">
        <v>53050</v>
      </c>
      <c r="D246" s="97">
        <v>59700</v>
      </c>
      <c r="E246" s="97">
        <v>66300</v>
      </c>
      <c r="F246" s="97">
        <v>71650</v>
      </c>
      <c r="G246" s="97">
        <v>76950</v>
      </c>
      <c r="H246" s="101">
        <v>82250</v>
      </c>
      <c r="I246" s="97">
        <v>87550</v>
      </c>
    </row>
    <row r="247" spans="1:9" ht="16">
      <c r="A247" s="99">
        <v>0.7</v>
      </c>
      <c r="B247" s="98">
        <v>40670</v>
      </c>
      <c r="C247" s="98">
        <v>46480</v>
      </c>
      <c r="D247" s="98">
        <v>52290</v>
      </c>
      <c r="E247" s="98">
        <v>58029.999999999993</v>
      </c>
      <c r="F247" s="98">
        <v>62719.999999999993</v>
      </c>
      <c r="G247" s="98">
        <v>67340</v>
      </c>
      <c r="H247" s="98">
        <v>71960</v>
      </c>
      <c r="I247" s="98">
        <v>76650</v>
      </c>
    </row>
    <row r="248" spans="1:9" ht="17">
      <c r="A248" s="96" t="s">
        <v>538</v>
      </c>
      <c r="B248" s="97">
        <v>34860</v>
      </c>
      <c r="C248" s="97">
        <v>39840</v>
      </c>
      <c r="D248" s="97">
        <v>44820</v>
      </c>
      <c r="E248" s="97">
        <v>49740</v>
      </c>
      <c r="F248" s="97">
        <v>53760</v>
      </c>
      <c r="G248" s="97">
        <v>57720</v>
      </c>
      <c r="H248" s="101">
        <v>61680</v>
      </c>
      <c r="I248" s="97">
        <v>65700</v>
      </c>
    </row>
    <row r="249" spans="1:9" ht="17">
      <c r="A249" s="96" t="s">
        <v>539</v>
      </c>
      <c r="B249" s="98">
        <v>29050</v>
      </c>
      <c r="C249" s="98">
        <v>33200</v>
      </c>
      <c r="D249" s="98">
        <v>37350</v>
      </c>
      <c r="E249" s="98">
        <v>41450</v>
      </c>
      <c r="F249" s="98">
        <v>44800</v>
      </c>
      <c r="G249" s="98">
        <v>48100</v>
      </c>
      <c r="H249" s="102">
        <v>51400</v>
      </c>
      <c r="I249" s="98">
        <v>54750</v>
      </c>
    </row>
    <row r="250" spans="1:9" ht="17">
      <c r="A250" s="96" t="s">
        <v>540</v>
      </c>
      <c r="B250" s="97">
        <v>23240</v>
      </c>
      <c r="C250" s="97">
        <v>26560</v>
      </c>
      <c r="D250" s="97">
        <v>29880</v>
      </c>
      <c r="E250" s="97">
        <v>33160</v>
      </c>
      <c r="F250" s="97">
        <v>35840</v>
      </c>
      <c r="G250" s="97">
        <v>38480</v>
      </c>
      <c r="H250" s="101">
        <v>41120</v>
      </c>
      <c r="I250" s="97">
        <v>43800</v>
      </c>
    </row>
    <row r="251" spans="1:9" ht="17">
      <c r="A251" s="96" t="s">
        <v>533</v>
      </c>
      <c r="B251" s="98">
        <v>17430</v>
      </c>
      <c r="C251" s="98">
        <v>19920</v>
      </c>
      <c r="D251" s="98">
        <v>22410</v>
      </c>
      <c r="E251" s="98">
        <v>24870</v>
      </c>
      <c r="F251" s="98">
        <v>26880</v>
      </c>
      <c r="G251" s="98">
        <v>28860</v>
      </c>
      <c r="H251" s="102">
        <v>30840</v>
      </c>
      <c r="I251" s="98">
        <v>32850</v>
      </c>
    </row>
    <row r="252" spans="1:9" ht="14.5" customHeight="1">
      <c r="A252" s="96" t="s">
        <v>541</v>
      </c>
      <c r="B252" s="97">
        <v>11620</v>
      </c>
      <c r="C252" s="97">
        <v>13280</v>
      </c>
      <c r="D252" s="97">
        <v>14940</v>
      </c>
      <c r="E252" s="97">
        <v>16580</v>
      </c>
      <c r="F252" s="97">
        <v>17920</v>
      </c>
      <c r="G252" s="97">
        <v>19240</v>
      </c>
      <c r="H252" s="101">
        <v>20560</v>
      </c>
      <c r="I252" s="97">
        <v>21900</v>
      </c>
    </row>
    <row r="253" spans="1:9" ht="17">
      <c r="A253" s="96" t="s">
        <v>534</v>
      </c>
      <c r="B253" s="98">
        <v>5810</v>
      </c>
      <c r="C253" s="98">
        <v>6640</v>
      </c>
      <c r="D253" s="98">
        <v>7470</v>
      </c>
      <c r="E253" s="98">
        <v>8290</v>
      </c>
      <c r="F253" s="98">
        <v>8960</v>
      </c>
      <c r="G253" s="98">
        <v>9620</v>
      </c>
      <c r="H253" s="102">
        <v>10280</v>
      </c>
      <c r="I253" s="98">
        <v>10950</v>
      </c>
    </row>
    <row r="254" spans="1:9" ht="18">
      <c r="A254" s="95" t="s">
        <v>464</v>
      </c>
      <c r="B254" s="129" t="s">
        <v>482</v>
      </c>
      <c r="C254" s="127"/>
      <c r="D254" s="129" t="s">
        <v>542</v>
      </c>
      <c r="E254" s="128"/>
      <c r="F254" s="129"/>
      <c r="G254" s="127"/>
      <c r="H254" s="129"/>
      <c r="I254" s="127"/>
    </row>
    <row r="255" spans="1:9" ht="17">
      <c r="A255" s="96" t="s">
        <v>464</v>
      </c>
      <c r="B255" s="96" t="s">
        <v>468</v>
      </c>
      <c r="C255" s="96" t="s">
        <v>469</v>
      </c>
      <c r="D255" s="96" t="s">
        <v>470</v>
      </c>
      <c r="E255" s="96" t="s">
        <v>471</v>
      </c>
      <c r="F255" s="96" t="s">
        <v>472</v>
      </c>
      <c r="G255" s="96" t="s">
        <v>473</v>
      </c>
      <c r="H255" s="100" t="s">
        <v>474</v>
      </c>
      <c r="I255" s="96" t="s">
        <v>475</v>
      </c>
    </row>
    <row r="256" spans="1:9" ht="17">
      <c r="A256" s="96" t="s">
        <v>538</v>
      </c>
      <c r="B256" s="97">
        <v>35280</v>
      </c>
      <c r="C256" s="97">
        <v>40320</v>
      </c>
      <c r="D256" s="97">
        <v>45360</v>
      </c>
      <c r="E256" s="97">
        <v>50400</v>
      </c>
      <c r="F256" s="97">
        <v>54480</v>
      </c>
      <c r="G256" s="97">
        <v>58500</v>
      </c>
      <c r="H256" s="101">
        <v>62520</v>
      </c>
      <c r="I256" s="97">
        <v>66540</v>
      </c>
    </row>
    <row r="257" spans="1:9" ht="17">
      <c r="A257" s="96" t="s">
        <v>539</v>
      </c>
      <c r="B257" s="98">
        <v>29400</v>
      </c>
      <c r="C257" s="98">
        <v>33600</v>
      </c>
      <c r="D257" s="98">
        <v>37800</v>
      </c>
      <c r="E257" s="98">
        <v>42000</v>
      </c>
      <c r="F257" s="98">
        <v>45400</v>
      </c>
      <c r="G257" s="98">
        <v>48750</v>
      </c>
      <c r="H257" s="102">
        <v>52100</v>
      </c>
      <c r="I257" s="98">
        <v>55450</v>
      </c>
    </row>
    <row r="258" spans="1:9" ht="17">
      <c r="A258" s="96" t="s">
        <v>540</v>
      </c>
      <c r="B258" s="97">
        <v>23520</v>
      </c>
      <c r="C258" s="97">
        <v>26880</v>
      </c>
      <c r="D258" s="97">
        <v>30240</v>
      </c>
      <c r="E258" s="97">
        <v>33600</v>
      </c>
      <c r="F258" s="97">
        <v>36320</v>
      </c>
      <c r="G258" s="97">
        <v>39000</v>
      </c>
      <c r="H258" s="101">
        <v>41680</v>
      </c>
      <c r="I258" s="97">
        <v>44360</v>
      </c>
    </row>
    <row r="259" spans="1:9" ht="17">
      <c r="A259" s="96" t="s">
        <v>533</v>
      </c>
      <c r="B259" s="98">
        <v>17640</v>
      </c>
      <c r="C259" s="98">
        <v>20160</v>
      </c>
      <c r="D259" s="98">
        <v>22680</v>
      </c>
      <c r="E259" s="98">
        <v>25200</v>
      </c>
      <c r="F259" s="98">
        <v>27240</v>
      </c>
      <c r="G259" s="98">
        <v>29250</v>
      </c>
      <c r="H259" s="102">
        <v>31260</v>
      </c>
      <c r="I259" s="98">
        <v>33270</v>
      </c>
    </row>
    <row r="260" spans="1:9" ht="14.5" customHeight="1">
      <c r="A260" s="96" t="s">
        <v>541</v>
      </c>
      <c r="B260" s="97">
        <v>11760</v>
      </c>
      <c r="C260" s="97">
        <v>13440</v>
      </c>
      <c r="D260" s="97">
        <v>15120</v>
      </c>
      <c r="E260" s="97">
        <v>16800</v>
      </c>
      <c r="F260" s="97">
        <v>18160</v>
      </c>
      <c r="G260" s="97">
        <v>19500</v>
      </c>
      <c r="H260" s="101">
        <v>20840</v>
      </c>
      <c r="I260" s="97">
        <v>22180</v>
      </c>
    </row>
    <row r="261" spans="1:9" ht="17">
      <c r="A261" s="96" t="s">
        <v>534</v>
      </c>
      <c r="B261" s="98">
        <v>5880</v>
      </c>
      <c r="C261" s="98">
        <v>6720</v>
      </c>
      <c r="D261" s="98">
        <v>7560</v>
      </c>
      <c r="E261" s="98">
        <v>8400</v>
      </c>
      <c r="F261" s="98">
        <v>9080</v>
      </c>
      <c r="G261" s="98">
        <v>9750</v>
      </c>
      <c r="H261" s="102">
        <v>10420</v>
      </c>
      <c r="I261" s="98">
        <v>11090</v>
      </c>
    </row>
    <row r="262" spans="1:9" ht="18">
      <c r="A262" s="95" t="s">
        <v>464</v>
      </c>
      <c r="B262" s="129" t="s">
        <v>483</v>
      </c>
      <c r="C262" s="127"/>
      <c r="D262" s="129" t="s">
        <v>536</v>
      </c>
      <c r="E262" s="128"/>
      <c r="F262" s="129"/>
      <c r="G262" s="127"/>
      <c r="H262" s="129"/>
      <c r="I262" s="127"/>
    </row>
    <row r="263" spans="1:9" ht="17">
      <c r="A263" s="96" t="s">
        <v>464</v>
      </c>
      <c r="B263" s="96" t="s">
        <v>468</v>
      </c>
      <c r="C263" s="96" t="s">
        <v>469</v>
      </c>
      <c r="D263" s="96" t="s">
        <v>470</v>
      </c>
      <c r="E263" s="96" t="s">
        <v>471</v>
      </c>
      <c r="F263" s="96" t="s">
        <v>472</v>
      </c>
      <c r="G263" s="96" t="s">
        <v>473</v>
      </c>
      <c r="H263" s="100" t="s">
        <v>474</v>
      </c>
      <c r="I263" s="96" t="s">
        <v>475</v>
      </c>
    </row>
    <row r="264" spans="1:9" ht="17">
      <c r="A264" s="96" t="s">
        <v>89</v>
      </c>
      <c r="B264" s="98">
        <v>56880</v>
      </c>
      <c r="C264" s="98">
        <v>65040</v>
      </c>
      <c r="D264" s="98">
        <v>73200</v>
      </c>
      <c r="E264" s="98">
        <v>81240</v>
      </c>
      <c r="F264" s="98">
        <v>87840</v>
      </c>
      <c r="G264" s="98">
        <v>94320</v>
      </c>
      <c r="H264" s="98">
        <v>100800</v>
      </c>
      <c r="I264" s="98">
        <v>107280</v>
      </c>
    </row>
    <row r="265" spans="1:9" ht="17">
      <c r="A265" s="96" t="s">
        <v>537</v>
      </c>
      <c r="B265" s="97">
        <v>37950</v>
      </c>
      <c r="C265" s="97">
        <v>43350</v>
      </c>
      <c r="D265" s="97">
        <v>48750</v>
      </c>
      <c r="E265" s="97">
        <v>54150</v>
      </c>
      <c r="F265" s="97">
        <v>58500</v>
      </c>
      <c r="G265" s="97">
        <v>62850</v>
      </c>
      <c r="H265" s="101">
        <v>67150</v>
      </c>
      <c r="I265" s="97">
        <v>71500</v>
      </c>
    </row>
    <row r="266" spans="1:9" ht="16">
      <c r="A266" s="99">
        <v>0.7</v>
      </c>
      <c r="B266" s="98">
        <v>33180</v>
      </c>
      <c r="C266" s="98">
        <v>37940</v>
      </c>
      <c r="D266" s="98">
        <v>42700</v>
      </c>
      <c r="E266" s="98">
        <v>47390</v>
      </c>
      <c r="F266" s="98">
        <v>51240</v>
      </c>
      <c r="G266" s="98">
        <v>55020</v>
      </c>
      <c r="H266" s="98">
        <v>58799.999999999993</v>
      </c>
      <c r="I266" s="98">
        <v>62579.999999999993</v>
      </c>
    </row>
    <row r="267" spans="1:9" ht="17">
      <c r="A267" s="96" t="s">
        <v>538</v>
      </c>
      <c r="B267" s="97">
        <v>28440</v>
      </c>
      <c r="C267" s="97">
        <v>32520</v>
      </c>
      <c r="D267" s="97">
        <v>36600</v>
      </c>
      <c r="E267" s="97">
        <v>40620</v>
      </c>
      <c r="F267" s="97">
        <v>43920</v>
      </c>
      <c r="G267" s="97">
        <v>47160</v>
      </c>
      <c r="H267" s="101">
        <v>50400</v>
      </c>
      <c r="I267" s="97">
        <v>53640</v>
      </c>
    </row>
    <row r="268" spans="1:9" ht="17">
      <c r="A268" s="96" t="s">
        <v>539</v>
      </c>
      <c r="B268" s="98">
        <v>23700</v>
      </c>
      <c r="C268" s="98">
        <v>27100</v>
      </c>
      <c r="D268" s="98">
        <v>30500</v>
      </c>
      <c r="E268" s="98">
        <v>33850</v>
      </c>
      <c r="F268" s="98">
        <v>36600</v>
      </c>
      <c r="G268" s="98">
        <v>39300</v>
      </c>
      <c r="H268" s="102">
        <v>42000</v>
      </c>
      <c r="I268" s="98">
        <v>44700</v>
      </c>
    </row>
    <row r="269" spans="1:9" ht="17">
      <c r="A269" s="96" t="s">
        <v>540</v>
      </c>
      <c r="B269" s="97">
        <v>18960</v>
      </c>
      <c r="C269" s="97">
        <v>21680</v>
      </c>
      <c r="D269" s="97">
        <v>24400</v>
      </c>
      <c r="E269" s="97">
        <v>27080</v>
      </c>
      <c r="F269" s="97">
        <v>29280</v>
      </c>
      <c r="G269" s="97">
        <v>31440</v>
      </c>
      <c r="H269" s="101">
        <v>33600</v>
      </c>
      <c r="I269" s="97">
        <v>35760</v>
      </c>
    </row>
    <row r="270" spans="1:9" ht="17">
      <c r="A270" s="96" t="s">
        <v>533</v>
      </c>
      <c r="B270" s="98">
        <v>14220</v>
      </c>
      <c r="C270" s="98">
        <v>16260</v>
      </c>
      <c r="D270" s="98">
        <v>18300</v>
      </c>
      <c r="E270" s="98">
        <v>20310</v>
      </c>
      <c r="F270" s="98">
        <v>21960</v>
      </c>
      <c r="G270" s="98">
        <v>23580</v>
      </c>
      <c r="H270" s="102">
        <v>25200</v>
      </c>
      <c r="I270" s="98">
        <v>26820</v>
      </c>
    </row>
    <row r="271" spans="1:9" ht="14.5" customHeight="1">
      <c r="A271" s="96" t="s">
        <v>541</v>
      </c>
      <c r="B271" s="97">
        <v>9480</v>
      </c>
      <c r="C271" s="97">
        <v>10840</v>
      </c>
      <c r="D271" s="97">
        <v>12200</v>
      </c>
      <c r="E271" s="97">
        <v>13540</v>
      </c>
      <c r="F271" s="97">
        <v>14640</v>
      </c>
      <c r="G271" s="97">
        <v>15720</v>
      </c>
      <c r="H271" s="101">
        <v>16800</v>
      </c>
      <c r="I271" s="97">
        <v>17880</v>
      </c>
    </row>
    <row r="272" spans="1:9" ht="17">
      <c r="A272" s="96" t="s">
        <v>534</v>
      </c>
      <c r="B272" s="98">
        <v>4740</v>
      </c>
      <c r="C272" s="98">
        <v>5420</v>
      </c>
      <c r="D272" s="98">
        <v>6100</v>
      </c>
      <c r="E272" s="98">
        <v>6770</v>
      </c>
      <c r="F272" s="98">
        <v>7320</v>
      </c>
      <c r="G272" s="98">
        <v>7860</v>
      </c>
      <c r="H272" s="102">
        <v>8400</v>
      </c>
      <c r="I272" s="98">
        <v>8940</v>
      </c>
    </row>
    <row r="273" spans="1:9" ht="18">
      <c r="A273" s="95" t="s">
        <v>464</v>
      </c>
      <c r="B273" s="129" t="s">
        <v>484</v>
      </c>
      <c r="C273" s="127"/>
      <c r="D273" s="129" t="s">
        <v>536</v>
      </c>
      <c r="E273" s="128"/>
      <c r="F273" s="129"/>
      <c r="G273" s="127"/>
      <c r="H273" s="129"/>
      <c r="I273" s="127"/>
    </row>
    <row r="274" spans="1:9" ht="17">
      <c r="A274" s="96" t="s">
        <v>464</v>
      </c>
      <c r="B274" s="96" t="s">
        <v>468</v>
      </c>
      <c r="C274" s="96" t="s">
        <v>469</v>
      </c>
      <c r="D274" s="96" t="s">
        <v>470</v>
      </c>
      <c r="E274" s="96" t="s">
        <v>471</v>
      </c>
      <c r="F274" s="96" t="s">
        <v>472</v>
      </c>
      <c r="G274" s="96" t="s">
        <v>473</v>
      </c>
      <c r="H274" s="100" t="s">
        <v>474</v>
      </c>
      <c r="I274" s="96" t="s">
        <v>475</v>
      </c>
    </row>
    <row r="275" spans="1:9" ht="17">
      <c r="A275" s="96" t="s">
        <v>89</v>
      </c>
      <c r="B275" s="98">
        <v>76440</v>
      </c>
      <c r="C275" s="98">
        <v>87360</v>
      </c>
      <c r="D275" s="98">
        <v>98280</v>
      </c>
      <c r="E275" s="98">
        <v>109200</v>
      </c>
      <c r="F275" s="98">
        <v>117960</v>
      </c>
      <c r="G275" s="98">
        <v>126720</v>
      </c>
      <c r="H275" s="98">
        <v>135480</v>
      </c>
      <c r="I275" s="98">
        <v>144240</v>
      </c>
    </row>
    <row r="276" spans="1:9" ht="17">
      <c r="A276" s="96" t="s">
        <v>537</v>
      </c>
      <c r="B276" s="97">
        <v>51000</v>
      </c>
      <c r="C276" s="97">
        <v>58250</v>
      </c>
      <c r="D276" s="97">
        <v>65550</v>
      </c>
      <c r="E276" s="97">
        <v>72800</v>
      </c>
      <c r="F276" s="97">
        <v>78650</v>
      </c>
      <c r="G276" s="97">
        <v>84450</v>
      </c>
      <c r="H276" s="101">
        <v>90300</v>
      </c>
      <c r="I276" s="97">
        <v>96100</v>
      </c>
    </row>
    <row r="277" spans="1:9" ht="16">
      <c r="A277" s="99">
        <v>0.7</v>
      </c>
      <c r="B277" s="98">
        <v>44590</v>
      </c>
      <c r="C277" s="98">
        <v>50960</v>
      </c>
      <c r="D277" s="98">
        <v>57330</v>
      </c>
      <c r="E277" s="98">
        <v>63699.999999999993</v>
      </c>
      <c r="F277" s="98">
        <v>68810</v>
      </c>
      <c r="G277" s="98">
        <v>73920</v>
      </c>
      <c r="H277" s="98">
        <v>79030</v>
      </c>
      <c r="I277" s="98">
        <v>84140</v>
      </c>
    </row>
    <row r="278" spans="1:9" ht="17">
      <c r="A278" s="96" t="s">
        <v>538</v>
      </c>
      <c r="B278" s="97">
        <v>38220</v>
      </c>
      <c r="C278" s="97">
        <v>43680</v>
      </c>
      <c r="D278" s="97">
        <v>49140</v>
      </c>
      <c r="E278" s="97">
        <v>54600</v>
      </c>
      <c r="F278" s="97">
        <v>58980</v>
      </c>
      <c r="G278" s="97">
        <v>63360</v>
      </c>
      <c r="H278" s="101">
        <v>67740</v>
      </c>
      <c r="I278" s="97">
        <v>72120</v>
      </c>
    </row>
    <row r="279" spans="1:9" ht="17">
      <c r="A279" s="96" t="s">
        <v>539</v>
      </c>
      <c r="B279" s="98">
        <v>31850</v>
      </c>
      <c r="C279" s="98">
        <v>36400</v>
      </c>
      <c r="D279" s="98">
        <v>40950</v>
      </c>
      <c r="E279" s="98">
        <v>45500</v>
      </c>
      <c r="F279" s="98">
        <v>49150</v>
      </c>
      <c r="G279" s="98">
        <v>52800</v>
      </c>
      <c r="H279" s="102">
        <v>56450</v>
      </c>
      <c r="I279" s="98">
        <v>60100</v>
      </c>
    </row>
    <row r="280" spans="1:9" ht="17">
      <c r="A280" s="96" t="s">
        <v>540</v>
      </c>
      <c r="B280" s="97">
        <v>25480</v>
      </c>
      <c r="C280" s="97">
        <v>29120</v>
      </c>
      <c r="D280" s="97">
        <v>32760</v>
      </c>
      <c r="E280" s="97">
        <v>36400</v>
      </c>
      <c r="F280" s="97">
        <v>39320</v>
      </c>
      <c r="G280" s="97">
        <v>42240</v>
      </c>
      <c r="H280" s="101">
        <v>45160</v>
      </c>
      <c r="I280" s="97">
        <v>48080</v>
      </c>
    </row>
    <row r="281" spans="1:9" ht="17">
      <c r="A281" s="96" t="s">
        <v>533</v>
      </c>
      <c r="B281" s="98">
        <v>19110</v>
      </c>
      <c r="C281" s="98">
        <v>21840</v>
      </c>
      <c r="D281" s="98">
        <v>24570</v>
      </c>
      <c r="E281" s="98">
        <v>27300</v>
      </c>
      <c r="F281" s="98">
        <v>29490</v>
      </c>
      <c r="G281" s="98">
        <v>31680</v>
      </c>
      <c r="H281" s="102">
        <v>33870</v>
      </c>
      <c r="I281" s="98">
        <v>36060</v>
      </c>
    </row>
    <row r="282" spans="1:9" ht="14.5" customHeight="1">
      <c r="A282" s="96" t="s">
        <v>541</v>
      </c>
      <c r="B282" s="97">
        <v>12740</v>
      </c>
      <c r="C282" s="97">
        <v>14560</v>
      </c>
      <c r="D282" s="97">
        <v>16380</v>
      </c>
      <c r="E282" s="97">
        <v>18200</v>
      </c>
      <c r="F282" s="97">
        <v>19660</v>
      </c>
      <c r="G282" s="97">
        <v>21120</v>
      </c>
      <c r="H282" s="101">
        <v>22580</v>
      </c>
      <c r="I282" s="97">
        <v>24040</v>
      </c>
    </row>
    <row r="283" spans="1:9" ht="17">
      <c r="A283" s="96" t="s">
        <v>534</v>
      </c>
      <c r="B283" s="98">
        <v>6370</v>
      </c>
      <c r="C283" s="98">
        <v>7280</v>
      </c>
      <c r="D283" s="98">
        <v>8190</v>
      </c>
      <c r="E283" s="98">
        <v>9100</v>
      </c>
      <c r="F283" s="98">
        <v>9830</v>
      </c>
      <c r="G283" s="98">
        <v>10560</v>
      </c>
      <c r="H283" s="102">
        <v>11290</v>
      </c>
      <c r="I283" s="98">
        <v>12020</v>
      </c>
    </row>
    <row r="284" spans="1:9" ht="18">
      <c r="A284" s="95" t="s">
        <v>464</v>
      </c>
      <c r="B284" s="129" t="s">
        <v>484</v>
      </c>
      <c r="C284" s="127"/>
      <c r="D284" s="129" t="s">
        <v>542</v>
      </c>
      <c r="E284" s="128"/>
      <c r="F284" s="129"/>
      <c r="G284" s="127"/>
      <c r="H284" s="129"/>
      <c r="I284" s="127"/>
    </row>
    <row r="285" spans="1:9" ht="17">
      <c r="A285" s="96" t="s">
        <v>464</v>
      </c>
      <c r="B285" s="96" t="s">
        <v>468</v>
      </c>
      <c r="C285" s="96" t="s">
        <v>469</v>
      </c>
      <c r="D285" s="96" t="s">
        <v>470</v>
      </c>
      <c r="E285" s="96" t="s">
        <v>471</v>
      </c>
      <c r="F285" s="96" t="s">
        <v>472</v>
      </c>
      <c r="G285" s="96" t="s">
        <v>473</v>
      </c>
      <c r="H285" s="100" t="s">
        <v>474</v>
      </c>
      <c r="I285" s="96" t="s">
        <v>475</v>
      </c>
    </row>
    <row r="286" spans="1:9" ht="17">
      <c r="A286" s="96" t="s">
        <v>538</v>
      </c>
      <c r="B286" s="97">
        <v>40260</v>
      </c>
      <c r="C286" s="97">
        <v>46020</v>
      </c>
      <c r="D286" s="97">
        <v>51780</v>
      </c>
      <c r="E286" s="97">
        <v>57480</v>
      </c>
      <c r="F286" s="97">
        <v>62100</v>
      </c>
      <c r="G286" s="97">
        <v>66720</v>
      </c>
      <c r="H286" s="101">
        <v>71280</v>
      </c>
      <c r="I286" s="97">
        <v>75900</v>
      </c>
    </row>
    <row r="287" spans="1:9" ht="17">
      <c r="A287" s="96" t="s">
        <v>539</v>
      </c>
      <c r="B287" s="98">
        <v>33550</v>
      </c>
      <c r="C287" s="98">
        <v>38350</v>
      </c>
      <c r="D287" s="98">
        <v>43150</v>
      </c>
      <c r="E287" s="98">
        <v>47900</v>
      </c>
      <c r="F287" s="98">
        <v>51750</v>
      </c>
      <c r="G287" s="98">
        <v>55600</v>
      </c>
      <c r="H287" s="102">
        <v>59400</v>
      </c>
      <c r="I287" s="98">
        <v>63250</v>
      </c>
    </row>
    <row r="288" spans="1:9" ht="17">
      <c r="A288" s="96" t="s">
        <v>540</v>
      </c>
      <c r="B288" s="97">
        <v>26840</v>
      </c>
      <c r="C288" s="97">
        <v>30680</v>
      </c>
      <c r="D288" s="97">
        <v>34520</v>
      </c>
      <c r="E288" s="97">
        <v>38320</v>
      </c>
      <c r="F288" s="97">
        <v>41400</v>
      </c>
      <c r="G288" s="97">
        <v>44480</v>
      </c>
      <c r="H288" s="101">
        <v>47520</v>
      </c>
      <c r="I288" s="97">
        <v>50600</v>
      </c>
    </row>
    <row r="289" spans="1:9" ht="17">
      <c r="A289" s="96" t="s">
        <v>533</v>
      </c>
      <c r="B289" s="98">
        <v>20130</v>
      </c>
      <c r="C289" s="98">
        <v>23010</v>
      </c>
      <c r="D289" s="98">
        <v>25890</v>
      </c>
      <c r="E289" s="98">
        <v>28740</v>
      </c>
      <c r="F289" s="98">
        <v>31050</v>
      </c>
      <c r="G289" s="98">
        <v>33360</v>
      </c>
      <c r="H289" s="102">
        <v>35640</v>
      </c>
      <c r="I289" s="98">
        <v>37950</v>
      </c>
    </row>
    <row r="290" spans="1:9" ht="14.5" customHeight="1">
      <c r="A290" s="96" t="s">
        <v>541</v>
      </c>
      <c r="B290" s="97">
        <v>13420</v>
      </c>
      <c r="C290" s="97">
        <v>15340</v>
      </c>
      <c r="D290" s="97">
        <v>17260</v>
      </c>
      <c r="E290" s="97">
        <v>19160</v>
      </c>
      <c r="F290" s="97">
        <v>20700</v>
      </c>
      <c r="G290" s="97">
        <v>22240</v>
      </c>
      <c r="H290" s="101">
        <v>23760</v>
      </c>
      <c r="I290" s="97">
        <v>25300</v>
      </c>
    </row>
    <row r="291" spans="1:9" ht="17">
      <c r="A291" s="96" t="s">
        <v>534</v>
      </c>
      <c r="B291" s="98">
        <v>6710</v>
      </c>
      <c r="C291" s="98">
        <v>7670</v>
      </c>
      <c r="D291" s="98">
        <v>8630</v>
      </c>
      <c r="E291" s="98">
        <v>9580</v>
      </c>
      <c r="F291" s="98">
        <v>10350</v>
      </c>
      <c r="G291" s="98">
        <v>11120</v>
      </c>
      <c r="H291" s="102">
        <v>11880</v>
      </c>
      <c r="I291" s="98">
        <v>12650</v>
      </c>
    </row>
    <row r="292" spans="1:9" ht="18">
      <c r="A292" s="95" t="s">
        <v>464</v>
      </c>
      <c r="B292" s="129" t="s">
        <v>304</v>
      </c>
      <c r="C292" s="127"/>
      <c r="D292" s="129" t="s">
        <v>536</v>
      </c>
      <c r="E292" s="128"/>
      <c r="F292" s="129"/>
      <c r="G292" s="127"/>
      <c r="H292" s="129"/>
      <c r="I292" s="127"/>
    </row>
    <row r="293" spans="1:9" ht="17">
      <c r="A293" s="96" t="s">
        <v>464</v>
      </c>
      <c r="B293" s="96" t="s">
        <v>468</v>
      </c>
      <c r="C293" s="96" t="s">
        <v>469</v>
      </c>
      <c r="D293" s="96" t="s">
        <v>470</v>
      </c>
      <c r="E293" s="96" t="s">
        <v>471</v>
      </c>
      <c r="F293" s="96" t="s">
        <v>472</v>
      </c>
      <c r="G293" s="96" t="s">
        <v>473</v>
      </c>
      <c r="H293" s="100" t="s">
        <v>474</v>
      </c>
      <c r="I293" s="96" t="s">
        <v>475</v>
      </c>
    </row>
    <row r="294" spans="1:9" ht="17">
      <c r="A294" s="96" t="s">
        <v>89</v>
      </c>
      <c r="B294" s="98">
        <v>56880</v>
      </c>
      <c r="C294" s="98">
        <v>65040</v>
      </c>
      <c r="D294" s="98">
        <v>73200</v>
      </c>
      <c r="E294" s="98">
        <v>81240</v>
      </c>
      <c r="F294" s="98">
        <v>87840</v>
      </c>
      <c r="G294" s="98">
        <v>94320</v>
      </c>
      <c r="H294" s="98">
        <v>100800</v>
      </c>
      <c r="I294" s="98">
        <v>107280</v>
      </c>
    </row>
    <row r="295" spans="1:9" ht="17">
      <c r="A295" s="96" t="s">
        <v>537</v>
      </c>
      <c r="B295" s="97">
        <v>37950</v>
      </c>
      <c r="C295" s="97">
        <v>43350</v>
      </c>
      <c r="D295" s="97">
        <v>48750</v>
      </c>
      <c r="E295" s="97">
        <v>54150</v>
      </c>
      <c r="F295" s="97">
        <v>58500</v>
      </c>
      <c r="G295" s="97">
        <v>62850</v>
      </c>
      <c r="H295" s="101">
        <v>67150</v>
      </c>
      <c r="I295" s="97">
        <v>71500</v>
      </c>
    </row>
    <row r="296" spans="1:9" ht="16">
      <c r="A296" s="99">
        <v>0.7</v>
      </c>
      <c r="B296" s="98">
        <v>33180</v>
      </c>
      <c r="C296" s="98">
        <v>37940</v>
      </c>
      <c r="D296" s="98">
        <v>42700</v>
      </c>
      <c r="E296" s="98">
        <v>47390</v>
      </c>
      <c r="F296" s="98">
        <v>51240</v>
      </c>
      <c r="G296" s="98">
        <v>55020</v>
      </c>
      <c r="H296" s="98">
        <v>58799.999999999993</v>
      </c>
      <c r="I296" s="98">
        <v>62579.999999999993</v>
      </c>
    </row>
    <row r="297" spans="1:9" ht="17">
      <c r="A297" s="96" t="s">
        <v>538</v>
      </c>
      <c r="B297" s="97">
        <v>28440</v>
      </c>
      <c r="C297" s="97">
        <v>32520</v>
      </c>
      <c r="D297" s="97">
        <v>36600</v>
      </c>
      <c r="E297" s="97">
        <v>40620</v>
      </c>
      <c r="F297" s="97">
        <v>43920</v>
      </c>
      <c r="G297" s="97">
        <v>47160</v>
      </c>
      <c r="H297" s="101">
        <v>50400</v>
      </c>
      <c r="I297" s="97">
        <v>53640</v>
      </c>
    </row>
    <row r="298" spans="1:9" ht="17">
      <c r="A298" s="96" t="s">
        <v>539</v>
      </c>
      <c r="B298" s="98">
        <v>23700</v>
      </c>
      <c r="C298" s="98">
        <v>27100</v>
      </c>
      <c r="D298" s="98">
        <v>30500</v>
      </c>
      <c r="E298" s="98">
        <v>33850</v>
      </c>
      <c r="F298" s="98">
        <v>36600</v>
      </c>
      <c r="G298" s="98">
        <v>39300</v>
      </c>
      <c r="H298" s="102">
        <v>42000</v>
      </c>
      <c r="I298" s="98">
        <v>44700</v>
      </c>
    </row>
    <row r="299" spans="1:9" ht="17">
      <c r="A299" s="96" t="s">
        <v>540</v>
      </c>
      <c r="B299" s="97">
        <v>18960</v>
      </c>
      <c r="C299" s="97">
        <v>21680</v>
      </c>
      <c r="D299" s="97">
        <v>24400</v>
      </c>
      <c r="E299" s="97">
        <v>27080</v>
      </c>
      <c r="F299" s="97">
        <v>29280</v>
      </c>
      <c r="G299" s="97">
        <v>31440</v>
      </c>
      <c r="H299" s="101">
        <v>33600</v>
      </c>
      <c r="I299" s="97">
        <v>35760</v>
      </c>
    </row>
    <row r="300" spans="1:9" ht="17">
      <c r="A300" s="96" t="s">
        <v>533</v>
      </c>
      <c r="B300" s="98">
        <v>14220</v>
      </c>
      <c r="C300" s="98">
        <v>16260</v>
      </c>
      <c r="D300" s="98">
        <v>18300</v>
      </c>
      <c r="E300" s="98">
        <v>20310</v>
      </c>
      <c r="F300" s="98">
        <v>21960</v>
      </c>
      <c r="G300" s="98">
        <v>23580</v>
      </c>
      <c r="H300" s="102">
        <v>25200</v>
      </c>
      <c r="I300" s="98">
        <v>26820</v>
      </c>
    </row>
    <row r="301" spans="1:9" ht="14.5" customHeight="1">
      <c r="A301" s="96" t="s">
        <v>541</v>
      </c>
      <c r="B301" s="97">
        <v>9480</v>
      </c>
      <c r="C301" s="97">
        <v>10840</v>
      </c>
      <c r="D301" s="97">
        <v>12200</v>
      </c>
      <c r="E301" s="97">
        <v>13540</v>
      </c>
      <c r="F301" s="97">
        <v>14640</v>
      </c>
      <c r="G301" s="97">
        <v>15720</v>
      </c>
      <c r="H301" s="101">
        <v>16800</v>
      </c>
      <c r="I301" s="97">
        <v>17880</v>
      </c>
    </row>
    <row r="302" spans="1:9" ht="17">
      <c r="A302" s="96" t="s">
        <v>534</v>
      </c>
      <c r="B302" s="98">
        <v>4740</v>
      </c>
      <c r="C302" s="98">
        <v>5420</v>
      </c>
      <c r="D302" s="98">
        <v>6100</v>
      </c>
      <c r="E302" s="98">
        <v>6770</v>
      </c>
      <c r="F302" s="98">
        <v>7320</v>
      </c>
      <c r="G302" s="98">
        <v>7860</v>
      </c>
      <c r="H302" s="102">
        <v>8400</v>
      </c>
      <c r="I302" s="98">
        <v>8940</v>
      </c>
    </row>
    <row r="303" spans="1:9" ht="18">
      <c r="A303" s="95" t="s">
        <v>464</v>
      </c>
      <c r="B303" s="129" t="s">
        <v>304</v>
      </c>
      <c r="C303" s="127"/>
      <c r="D303" s="129" t="s">
        <v>542</v>
      </c>
      <c r="E303" s="128"/>
      <c r="F303" s="129"/>
      <c r="G303" s="127"/>
      <c r="H303" s="129"/>
      <c r="I303" s="127"/>
    </row>
    <row r="304" spans="1:9" ht="17">
      <c r="A304" s="96" t="s">
        <v>464</v>
      </c>
      <c r="B304" s="96" t="s">
        <v>468</v>
      </c>
      <c r="C304" s="96" t="s">
        <v>469</v>
      </c>
      <c r="D304" s="96" t="s">
        <v>470</v>
      </c>
      <c r="E304" s="96" t="s">
        <v>471</v>
      </c>
      <c r="F304" s="96" t="s">
        <v>472</v>
      </c>
      <c r="G304" s="96" t="s">
        <v>473</v>
      </c>
      <c r="H304" s="100" t="s">
        <v>474</v>
      </c>
      <c r="I304" s="96" t="s">
        <v>475</v>
      </c>
    </row>
    <row r="305" spans="1:9" ht="17">
      <c r="A305" s="96" t="s">
        <v>538</v>
      </c>
      <c r="B305" s="97">
        <v>30960</v>
      </c>
      <c r="C305" s="97">
        <v>35340</v>
      </c>
      <c r="D305" s="97">
        <v>39780</v>
      </c>
      <c r="E305" s="97">
        <v>44160</v>
      </c>
      <c r="F305" s="97">
        <v>47700</v>
      </c>
      <c r="G305" s="97">
        <v>51240</v>
      </c>
      <c r="H305" s="101">
        <v>54780</v>
      </c>
      <c r="I305" s="97">
        <v>58320</v>
      </c>
    </row>
    <row r="306" spans="1:9" ht="17">
      <c r="A306" s="96" t="s">
        <v>539</v>
      </c>
      <c r="B306" s="98">
        <v>25800</v>
      </c>
      <c r="C306" s="98">
        <v>29450</v>
      </c>
      <c r="D306" s="98">
        <v>33150</v>
      </c>
      <c r="E306" s="98">
        <v>36800</v>
      </c>
      <c r="F306" s="98">
        <v>39750</v>
      </c>
      <c r="G306" s="98">
        <v>42700</v>
      </c>
      <c r="H306" s="102">
        <v>45650</v>
      </c>
      <c r="I306" s="98">
        <v>48600</v>
      </c>
    </row>
    <row r="307" spans="1:9" ht="17">
      <c r="A307" s="96" t="s">
        <v>540</v>
      </c>
      <c r="B307" s="97">
        <v>20640</v>
      </c>
      <c r="C307" s="97">
        <v>23560</v>
      </c>
      <c r="D307" s="97">
        <v>26520</v>
      </c>
      <c r="E307" s="97">
        <v>29440</v>
      </c>
      <c r="F307" s="97">
        <v>31800</v>
      </c>
      <c r="G307" s="97">
        <v>34160</v>
      </c>
      <c r="H307" s="101">
        <v>36520</v>
      </c>
      <c r="I307" s="97">
        <v>38880</v>
      </c>
    </row>
    <row r="308" spans="1:9" ht="17">
      <c r="A308" s="96" t="s">
        <v>533</v>
      </c>
      <c r="B308" s="98">
        <v>15480</v>
      </c>
      <c r="C308" s="98">
        <v>17670</v>
      </c>
      <c r="D308" s="98">
        <v>19890</v>
      </c>
      <c r="E308" s="98">
        <v>22080</v>
      </c>
      <c r="F308" s="98">
        <v>23850</v>
      </c>
      <c r="G308" s="98">
        <v>25620</v>
      </c>
      <c r="H308" s="102">
        <v>27390</v>
      </c>
      <c r="I308" s="98">
        <v>29160</v>
      </c>
    </row>
    <row r="309" spans="1:9" ht="14.5" customHeight="1">
      <c r="A309" s="96" t="s">
        <v>541</v>
      </c>
      <c r="B309" s="97">
        <v>10320</v>
      </c>
      <c r="C309" s="97">
        <v>11780</v>
      </c>
      <c r="D309" s="97">
        <v>13260</v>
      </c>
      <c r="E309" s="97">
        <v>14720</v>
      </c>
      <c r="F309" s="97">
        <v>15900</v>
      </c>
      <c r="G309" s="97">
        <v>17080</v>
      </c>
      <c r="H309" s="101">
        <v>18260</v>
      </c>
      <c r="I309" s="97">
        <v>19440</v>
      </c>
    </row>
    <row r="310" spans="1:9" ht="17">
      <c r="A310" s="96" t="s">
        <v>534</v>
      </c>
      <c r="B310" s="98">
        <v>5160</v>
      </c>
      <c r="C310" s="98">
        <v>5890</v>
      </c>
      <c r="D310" s="98">
        <v>6630</v>
      </c>
      <c r="E310" s="98">
        <v>7360</v>
      </c>
      <c r="F310" s="98">
        <v>7950</v>
      </c>
      <c r="G310" s="98">
        <v>8540</v>
      </c>
      <c r="H310" s="102">
        <v>9130</v>
      </c>
      <c r="I310" s="98">
        <v>9720</v>
      </c>
    </row>
    <row r="311" spans="1:9" ht="18">
      <c r="A311" s="95" t="s">
        <v>464</v>
      </c>
      <c r="B311" s="129" t="s">
        <v>305</v>
      </c>
      <c r="C311" s="127"/>
      <c r="D311" s="129" t="s">
        <v>536</v>
      </c>
      <c r="E311" s="128"/>
      <c r="F311" s="129"/>
      <c r="G311" s="127"/>
      <c r="H311" s="129"/>
      <c r="I311" s="127"/>
    </row>
    <row r="312" spans="1:9" ht="17">
      <c r="A312" s="96" t="s">
        <v>464</v>
      </c>
      <c r="B312" s="96" t="s">
        <v>468</v>
      </c>
      <c r="C312" s="96" t="s">
        <v>469</v>
      </c>
      <c r="D312" s="96" t="s">
        <v>470</v>
      </c>
      <c r="E312" s="96" t="s">
        <v>471</v>
      </c>
      <c r="F312" s="96" t="s">
        <v>472</v>
      </c>
      <c r="G312" s="96" t="s">
        <v>473</v>
      </c>
      <c r="H312" s="100" t="s">
        <v>474</v>
      </c>
      <c r="I312" s="96" t="s">
        <v>475</v>
      </c>
    </row>
    <row r="313" spans="1:9" ht="17">
      <c r="A313" s="96" t="s">
        <v>89</v>
      </c>
      <c r="B313" s="98">
        <v>56880</v>
      </c>
      <c r="C313" s="98">
        <v>65040</v>
      </c>
      <c r="D313" s="98">
        <v>73200</v>
      </c>
      <c r="E313" s="98">
        <v>81240</v>
      </c>
      <c r="F313" s="98">
        <v>87840</v>
      </c>
      <c r="G313" s="98">
        <v>94320</v>
      </c>
      <c r="H313" s="98">
        <v>100800</v>
      </c>
      <c r="I313" s="98">
        <v>107280</v>
      </c>
    </row>
    <row r="314" spans="1:9" ht="17">
      <c r="A314" s="96" t="s">
        <v>537</v>
      </c>
      <c r="B314" s="97">
        <v>37950</v>
      </c>
      <c r="C314" s="97">
        <v>43350</v>
      </c>
      <c r="D314" s="97">
        <v>48750</v>
      </c>
      <c r="E314" s="97">
        <v>54150</v>
      </c>
      <c r="F314" s="97">
        <v>58500</v>
      </c>
      <c r="G314" s="97">
        <v>62850</v>
      </c>
      <c r="H314" s="101">
        <v>67150</v>
      </c>
      <c r="I314" s="97">
        <v>71500</v>
      </c>
    </row>
    <row r="315" spans="1:9" ht="16">
      <c r="A315" s="99">
        <v>0.7</v>
      </c>
      <c r="B315" s="98">
        <v>33180</v>
      </c>
      <c r="C315" s="98">
        <v>37940</v>
      </c>
      <c r="D315" s="98">
        <v>42700</v>
      </c>
      <c r="E315" s="98">
        <v>47390</v>
      </c>
      <c r="F315" s="98">
        <v>51240</v>
      </c>
      <c r="G315" s="98">
        <v>55020</v>
      </c>
      <c r="H315" s="98">
        <v>58799.999999999993</v>
      </c>
      <c r="I315" s="98">
        <v>62579.999999999993</v>
      </c>
    </row>
    <row r="316" spans="1:9" ht="17">
      <c r="A316" s="96" t="s">
        <v>538</v>
      </c>
      <c r="B316" s="97">
        <v>28440</v>
      </c>
      <c r="C316" s="97">
        <v>32520</v>
      </c>
      <c r="D316" s="97">
        <v>36600</v>
      </c>
      <c r="E316" s="97">
        <v>40620</v>
      </c>
      <c r="F316" s="97">
        <v>43920</v>
      </c>
      <c r="G316" s="97">
        <v>47160</v>
      </c>
      <c r="H316" s="101">
        <v>50400</v>
      </c>
      <c r="I316" s="97">
        <v>53640</v>
      </c>
    </row>
    <row r="317" spans="1:9" ht="17">
      <c r="A317" s="96" t="s">
        <v>539</v>
      </c>
      <c r="B317" s="98">
        <v>23700</v>
      </c>
      <c r="C317" s="98">
        <v>27100</v>
      </c>
      <c r="D317" s="98">
        <v>30500</v>
      </c>
      <c r="E317" s="98">
        <v>33850</v>
      </c>
      <c r="F317" s="98">
        <v>36600</v>
      </c>
      <c r="G317" s="98">
        <v>39300</v>
      </c>
      <c r="H317" s="102">
        <v>42000</v>
      </c>
      <c r="I317" s="98">
        <v>44700</v>
      </c>
    </row>
    <row r="318" spans="1:9" ht="17">
      <c r="A318" s="96" t="s">
        <v>540</v>
      </c>
      <c r="B318" s="97">
        <v>18960</v>
      </c>
      <c r="C318" s="97">
        <v>21680</v>
      </c>
      <c r="D318" s="97">
        <v>24400</v>
      </c>
      <c r="E318" s="97">
        <v>27080</v>
      </c>
      <c r="F318" s="97">
        <v>29280</v>
      </c>
      <c r="G318" s="97">
        <v>31440</v>
      </c>
      <c r="H318" s="101">
        <v>33600</v>
      </c>
      <c r="I318" s="97">
        <v>35760</v>
      </c>
    </row>
    <row r="319" spans="1:9" ht="17">
      <c r="A319" s="96" t="s">
        <v>533</v>
      </c>
      <c r="B319" s="98">
        <v>14220</v>
      </c>
      <c r="C319" s="98">
        <v>16260</v>
      </c>
      <c r="D319" s="98">
        <v>18300</v>
      </c>
      <c r="E319" s="98">
        <v>20310</v>
      </c>
      <c r="F319" s="98">
        <v>21960</v>
      </c>
      <c r="G319" s="98">
        <v>23580</v>
      </c>
      <c r="H319" s="102">
        <v>25200</v>
      </c>
      <c r="I319" s="98">
        <v>26820</v>
      </c>
    </row>
    <row r="320" spans="1:9" ht="14.5" customHeight="1">
      <c r="A320" s="96" t="s">
        <v>541</v>
      </c>
      <c r="B320" s="97">
        <v>9480</v>
      </c>
      <c r="C320" s="97">
        <v>10840</v>
      </c>
      <c r="D320" s="97">
        <v>12200</v>
      </c>
      <c r="E320" s="97">
        <v>13540</v>
      </c>
      <c r="F320" s="97">
        <v>14640</v>
      </c>
      <c r="G320" s="97">
        <v>15720</v>
      </c>
      <c r="H320" s="101">
        <v>16800</v>
      </c>
      <c r="I320" s="97">
        <v>17880</v>
      </c>
    </row>
    <row r="321" spans="1:9" ht="17">
      <c r="A321" s="96" t="s">
        <v>534</v>
      </c>
      <c r="B321" s="98">
        <v>4740</v>
      </c>
      <c r="C321" s="98">
        <v>5420</v>
      </c>
      <c r="D321" s="98">
        <v>6100</v>
      </c>
      <c r="E321" s="98">
        <v>6770</v>
      </c>
      <c r="F321" s="98">
        <v>7320</v>
      </c>
      <c r="G321" s="98">
        <v>7860</v>
      </c>
      <c r="H321" s="102">
        <v>8400</v>
      </c>
      <c r="I321" s="98">
        <v>8940</v>
      </c>
    </row>
    <row r="322" spans="1:9" ht="18">
      <c r="A322" s="95" t="s">
        <v>464</v>
      </c>
      <c r="B322" s="129" t="s">
        <v>305</v>
      </c>
      <c r="C322" s="127"/>
      <c r="D322" s="129" t="s">
        <v>542</v>
      </c>
      <c r="E322" s="128"/>
      <c r="F322" s="129"/>
      <c r="G322" s="127"/>
      <c r="H322" s="129"/>
      <c r="I322" s="127"/>
    </row>
    <row r="323" spans="1:9" ht="17">
      <c r="A323" s="96" t="s">
        <v>464</v>
      </c>
      <c r="B323" s="96" t="s">
        <v>468</v>
      </c>
      <c r="C323" s="96" t="s">
        <v>469</v>
      </c>
      <c r="D323" s="96" t="s">
        <v>470</v>
      </c>
      <c r="E323" s="96" t="s">
        <v>471</v>
      </c>
      <c r="F323" s="96" t="s">
        <v>472</v>
      </c>
      <c r="G323" s="96" t="s">
        <v>473</v>
      </c>
      <c r="H323" s="100" t="s">
        <v>474</v>
      </c>
      <c r="I323" s="96" t="s">
        <v>475</v>
      </c>
    </row>
    <row r="324" spans="1:9" ht="17">
      <c r="A324" s="96" t="s">
        <v>538</v>
      </c>
      <c r="B324" s="97">
        <v>28980</v>
      </c>
      <c r="C324" s="97">
        <v>33120</v>
      </c>
      <c r="D324" s="97">
        <v>37260</v>
      </c>
      <c r="E324" s="97">
        <v>41340</v>
      </c>
      <c r="F324" s="97">
        <v>44700</v>
      </c>
      <c r="G324" s="97">
        <v>48000</v>
      </c>
      <c r="H324" s="101">
        <v>51300</v>
      </c>
      <c r="I324" s="97">
        <v>54600</v>
      </c>
    </row>
    <row r="325" spans="1:9" ht="17">
      <c r="A325" s="96" t="s">
        <v>539</v>
      </c>
      <c r="B325" s="98">
        <v>24150</v>
      </c>
      <c r="C325" s="98">
        <v>27600</v>
      </c>
      <c r="D325" s="98">
        <v>31050</v>
      </c>
      <c r="E325" s="98">
        <v>34450</v>
      </c>
      <c r="F325" s="98">
        <v>37250</v>
      </c>
      <c r="G325" s="98">
        <v>40000</v>
      </c>
      <c r="H325" s="102">
        <v>42750</v>
      </c>
      <c r="I325" s="98">
        <v>45500</v>
      </c>
    </row>
    <row r="326" spans="1:9" ht="17">
      <c r="A326" s="96" t="s">
        <v>540</v>
      </c>
      <c r="B326" s="97">
        <v>19320</v>
      </c>
      <c r="C326" s="97">
        <v>22080</v>
      </c>
      <c r="D326" s="97">
        <v>24840</v>
      </c>
      <c r="E326" s="97">
        <v>27560</v>
      </c>
      <c r="F326" s="97">
        <v>29800</v>
      </c>
      <c r="G326" s="97">
        <v>32000</v>
      </c>
      <c r="H326" s="101">
        <v>34200</v>
      </c>
      <c r="I326" s="97">
        <v>36400</v>
      </c>
    </row>
    <row r="327" spans="1:9" ht="17">
      <c r="A327" s="96" t="s">
        <v>533</v>
      </c>
      <c r="B327" s="98">
        <v>14490</v>
      </c>
      <c r="C327" s="98">
        <v>16560</v>
      </c>
      <c r="D327" s="98">
        <v>18630</v>
      </c>
      <c r="E327" s="98">
        <v>20670</v>
      </c>
      <c r="F327" s="98">
        <v>22350</v>
      </c>
      <c r="G327" s="98">
        <v>24000</v>
      </c>
      <c r="H327" s="102">
        <v>25650</v>
      </c>
      <c r="I327" s="98">
        <v>27300</v>
      </c>
    </row>
    <row r="328" spans="1:9" ht="14.5" customHeight="1">
      <c r="A328" s="96" t="s">
        <v>541</v>
      </c>
      <c r="B328" s="97">
        <v>9660</v>
      </c>
      <c r="C328" s="97">
        <v>11040</v>
      </c>
      <c r="D328" s="97">
        <v>12420</v>
      </c>
      <c r="E328" s="97">
        <v>13780</v>
      </c>
      <c r="F328" s="97">
        <v>14900</v>
      </c>
      <c r="G328" s="97">
        <v>16000</v>
      </c>
      <c r="H328" s="101">
        <v>17100</v>
      </c>
      <c r="I328" s="97">
        <v>18200</v>
      </c>
    </row>
    <row r="329" spans="1:9" ht="17">
      <c r="A329" s="96" t="s">
        <v>534</v>
      </c>
      <c r="B329" s="98">
        <v>4830</v>
      </c>
      <c r="C329" s="98">
        <v>5520</v>
      </c>
      <c r="D329" s="98">
        <v>6210</v>
      </c>
      <c r="E329" s="98">
        <v>6890</v>
      </c>
      <c r="F329" s="98">
        <v>7450</v>
      </c>
      <c r="G329" s="98">
        <v>8000</v>
      </c>
      <c r="H329" s="102">
        <v>8550</v>
      </c>
      <c r="I329" s="98">
        <v>9100</v>
      </c>
    </row>
    <row r="330" spans="1:9" ht="18">
      <c r="A330" s="95" t="s">
        <v>464</v>
      </c>
      <c r="B330" s="129" t="s">
        <v>485</v>
      </c>
      <c r="C330" s="127"/>
      <c r="D330" s="129" t="s">
        <v>536</v>
      </c>
      <c r="E330" s="128"/>
      <c r="F330" s="129"/>
      <c r="G330" s="127"/>
      <c r="H330" s="129"/>
      <c r="I330" s="127"/>
    </row>
    <row r="331" spans="1:9" ht="17">
      <c r="A331" s="96" t="s">
        <v>464</v>
      </c>
      <c r="B331" s="96" t="s">
        <v>468</v>
      </c>
      <c r="C331" s="96" t="s">
        <v>469</v>
      </c>
      <c r="D331" s="96" t="s">
        <v>470</v>
      </c>
      <c r="E331" s="96" t="s">
        <v>471</v>
      </c>
      <c r="F331" s="96" t="s">
        <v>472</v>
      </c>
      <c r="G331" s="96" t="s">
        <v>473</v>
      </c>
      <c r="H331" s="100" t="s">
        <v>474</v>
      </c>
      <c r="I331" s="96" t="s">
        <v>475</v>
      </c>
    </row>
    <row r="332" spans="1:9" ht="17">
      <c r="A332" s="96" t="s">
        <v>89</v>
      </c>
      <c r="B332" s="98">
        <v>61080</v>
      </c>
      <c r="C332" s="98">
        <v>69720</v>
      </c>
      <c r="D332" s="98">
        <v>78480</v>
      </c>
      <c r="E332" s="98">
        <v>87120</v>
      </c>
      <c r="F332" s="98">
        <v>94200</v>
      </c>
      <c r="G332" s="98">
        <v>101160</v>
      </c>
      <c r="H332" s="98">
        <v>108120</v>
      </c>
      <c r="I332" s="98">
        <v>115080</v>
      </c>
    </row>
    <row r="333" spans="1:9" ht="17">
      <c r="A333" s="96" t="s">
        <v>537</v>
      </c>
      <c r="B333" s="97">
        <v>40700</v>
      </c>
      <c r="C333" s="97">
        <v>46500</v>
      </c>
      <c r="D333" s="97">
        <v>52300</v>
      </c>
      <c r="E333" s="97">
        <v>58100</v>
      </c>
      <c r="F333" s="97">
        <v>62750</v>
      </c>
      <c r="G333" s="97">
        <v>67400</v>
      </c>
      <c r="H333" s="101">
        <v>72050</v>
      </c>
      <c r="I333" s="97">
        <v>76700</v>
      </c>
    </row>
    <row r="334" spans="1:9" ht="16">
      <c r="A334" s="99">
        <v>0.7</v>
      </c>
      <c r="B334" s="98">
        <v>35630</v>
      </c>
      <c r="C334" s="98">
        <v>40670</v>
      </c>
      <c r="D334" s="98">
        <v>45780</v>
      </c>
      <c r="E334" s="98">
        <v>50820</v>
      </c>
      <c r="F334" s="98">
        <v>54950</v>
      </c>
      <c r="G334" s="98">
        <v>59009.999999999993</v>
      </c>
      <c r="H334" s="98">
        <v>63069.999999999993</v>
      </c>
      <c r="I334" s="98">
        <v>67130</v>
      </c>
    </row>
    <row r="335" spans="1:9" ht="17">
      <c r="A335" s="96" t="s">
        <v>538</v>
      </c>
      <c r="B335" s="97">
        <v>30540</v>
      </c>
      <c r="C335" s="97">
        <v>34860</v>
      </c>
      <c r="D335" s="97">
        <v>39240</v>
      </c>
      <c r="E335" s="97">
        <v>43560</v>
      </c>
      <c r="F335" s="97">
        <v>47100</v>
      </c>
      <c r="G335" s="97">
        <v>50580</v>
      </c>
      <c r="H335" s="101">
        <v>54060</v>
      </c>
      <c r="I335" s="97">
        <v>57540</v>
      </c>
    </row>
    <row r="336" spans="1:9" ht="17">
      <c r="A336" s="96" t="s">
        <v>539</v>
      </c>
      <c r="B336" s="98">
        <v>25450</v>
      </c>
      <c r="C336" s="98">
        <v>29050</v>
      </c>
      <c r="D336" s="98">
        <v>32700</v>
      </c>
      <c r="E336" s="98">
        <v>36300</v>
      </c>
      <c r="F336" s="98">
        <v>39250</v>
      </c>
      <c r="G336" s="98">
        <v>42150</v>
      </c>
      <c r="H336" s="102">
        <v>45050</v>
      </c>
      <c r="I336" s="98">
        <v>47950</v>
      </c>
    </row>
    <row r="337" spans="1:9" ht="17">
      <c r="A337" s="96" t="s">
        <v>540</v>
      </c>
      <c r="B337" s="97">
        <v>20360</v>
      </c>
      <c r="C337" s="97">
        <v>23240</v>
      </c>
      <c r="D337" s="97">
        <v>26160</v>
      </c>
      <c r="E337" s="97">
        <v>29040</v>
      </c>
      <c r="F337" s="97">
        <v>31400</v>
      </c>
      <c r="G337" s="97">
        <v>33720</v>
      </c>
      <c r="H337" s="101">
        <v>36040</v>
      </c>
      <c r="I337" s="97">
        <v>38360</v>
      </c>
    </row>
    <row r="338" spans="1:9" ht="17">
      <c r="A338" s="96" t="s">
        <v>533</v>
      </c>
      <c r="B338" s="98">
        <v>15270</v>
      </c>
      <c r="C338" s="98">
        <v>17430</v>
      </c>
      <c r="D338" s="98">
        <v>19620</v>
      </c>
      <c r="E338" s="98">
        <v>21780</v>
      </c>
      <c r="F338" s="98">
        <v>23550</v>
      </c>
      <c r="G338" s="98">
        <v>25290</v>
      </c>
      <c r="H338" s="102">
        <v>27030</v>
      </c>
      <c r="I338" s="98">
        <v>28770</v>
      </c>
    </row>
    <row r="339" spans="1:9" ht="14.5" customHeight="1">
      <c r="A339" s="96" t="s">
        <v>541</v>
      </c>
      <c r="B339" s="97">
        <v>10180</v>
      </c>
      <c r="C339" s="97">
        <v>11620</v>
      </c>
      <c r="D339" s="97">
        <v>13080</v>
      </c>
      <c r="E339" s="97">
        <v>14520</v>
      </c>
      <c r="F339" s="97">
        <v>15700</v>
      </c>
      <c r="G339" s="97">
        <v>16860</v>
      </c>
      <c r="H339" s="101">
        <v>18020</v>
      </c>
      <c r="I339" s="97">
        <v>19180</v>
      </c>
    </row>
    <row r="340" spans="1:9" ht="17">
      <c r="A340" s="96" t="s">
        <v>534</v>
      </c>
      <c r="B340" s="98">
        <v>5090</v>
      </c>
      <c r="C340" s="98">
        <v>5810</v>
      </c>
      <c r="D340" s="98">
        <v>6540</v>
      </c>
      <c r="E340" s="98">
        <v>7260</v>
      </c>
      <c r="F340" s="98">
        <v>7850</v>
      </c>
      <c r="G340" s="98">
        <v>8430</v>
      </c>
      <c r="H340" s="102">
        <v>9010</v>
      </c>
      <c r="I340" s="98">
        <v>9590</v>
      </c>
    </row>
    <row r="341" spans="1:9" ht="18">
      <c r="A341" s="95" t="s">
        <v>464</v>
      </c>
      <c r="B341" s="129" t="s">
        <v>485</v>
      </c>
      <c r="C341" s="127"/>
      <c r="D341" s="129" t="s">
        <v>542</v>
      </c>
      <c r="E341" s="128"/>
      <c r="F341" s="129"/>
      <c r="G341" s="127"/>
      <c r="H341" s="129"/>
      <c r="I341" s="127"/>
    </row>
    <row r="342" spans="1:9" ht="17">
      <c r="A342" s="96" t="s">
        <v>464</v>
      </c>
      <c r="B342" s="96" t="s">
        <v>468</v>
      </c>
      <c r="C342" s="96" t="s">
        <v>469</v>
      </c>
      <c r="D342" s="96" t="s">
        <v>470</v>
      </c>
      <c r="E342" s="96" t="s">
        <v>471</v>
      </c>
      <c r="F342" s="96" t="s">
        <v>472</v>
      </c>
      <c r="G342" s="96" t="s">
        <v>473</v>
      </c>
      <c r="H342" s="100" t="s">
        <v>474</v>
      </c>
      <c r="I342" s="96" t="s">
        <v>475</v>
      </c>
    </row>
    <row r="343" spans="1:9" ht="17">
      <c r="A343" s="96" t="s">
        <v>538</v>
      </c>
      <c r="B343" s="97">
        <v>33960</v>
      </c>
      <c r="C343" s="97">
        <v>38820</v>
      </c>
      <c r="D343" s="97">
        <v>43680</v>
      </c>
      <c r="E343" s="97">
        <v>48480</v>
      </c>
      <c r="F343" s="97">
        <v>52380</v>
      </c>
      <c r="G343" s="97">
        <v>56280</v>
      </c>
      <c r="H343" s="101">
        <v>60120</v>
      </c>
      <c r="I343" s="97">
        <v>64020</v>
      </c>
    </row>
    <row r="344" spans="1:9" ht="17">
      <c r="A344" s="96" t="s">
        <v>539</v>
      </c>
      <c r="B344" s="98">
        <v>28300</v>
      </c>
      <c r="C344" s="98">
        <v>32350</v>
      </c>
      <c r="D344" s="98">
        <v>36400</v>
      </c>
      <c r="E344" s="98">
        <v>40400</v>
      </c>
      <c r="F344" s="98">
        <v>43650</v>
      </c>
      <c r="G344" s="98">
        <v>46900</v>
      </c>
      <c r="H344" s="102">
        <v>50100</v>
      </c>
      <c r="I344" s="98">
        <v>53350</v>
      </c>
    </row>
    <row r="345" spans="1:9" ht="17">
      <c r="A345" s="96" t="s">
        <v>540</v>
      </c>
      <c r="B345" s="97">
        <v>22640</v>
      </c>
      <c r="C345" s="97">
        <v>25880</v>
      </c>
      <c r="D345" s="97">
        <v>29120</v>
      </c>
      <c r="E345" s="97">
        <v>32320</v>
      </c>
      <c r="F345" s="97">
        <v>34920</v>
      </c>
      <c r="G345" s="97">
        <v>37520</v>
      </c>
      <c r="H345" s="101">
        <v>40080</v>
      </c>
      <c r="I345" s="97">
        <v>42680</v>
      </c>
    </row>
    <row r="346" spans="1:9" ht="17">
      <c r="A346" s="96" t="s">
        <v>533</v>
      </c>
      <c r="B346" s="98">
        <v>16980</v>
      </c>
      <c r="C346" s="98">
        <v>19410</v>
      </c>
      <c r="D346" s="98">
        <v>21840</v>
      </c>
      <c r="E346" s="98">
        <v>24240</v>
      </c>
      <c r="F346" s="98">
        <v>26190</v>
      </c>
      <c r="G346" s="98">
        <v>28140</v>
      </c>
      <c r="H346" s="102">
        <v>30060</v>
      </c>
      <c r="I346" s="98">
        <v>32010</v>
      </c>
    </row>
    <row r="347" spans="1:9" ht="14.5" customHeight="1">
      <c r="A347" s="96" t="s">
        <v>541</v>
      </c>
      <c r="B347" s="97">
        <v>11320</v>
      </c>
      <c r="C347" s="97">
        <v>12940</v>
      </c>
      <c r="D347" s="97">
        <v>14560</v>
      </c>
      <c r="E347" s="97">
        <v>16160</v>
      </c>
      <c r="F347" s="97">
        <v>17460</v>
      </c>
      <c r="G347" s="97">
        <v>18760</v>
      </c>
      <c r="H347" s="101">
        <v>20040</v>
      </c>
      <c r="I347" s="97">
        <v>21340</v>
      </c>
    </row>
    <row r="348" spans="1:9" ht="17">
      <c r="A348" s="96" t="s">
        <v>534</v>
      </c>
      <c r="B348" s="98">
        <v>5660</v>
      </c>
      <c r="C348" s="98">
        <v>6470</v>
      </c>
      <c r="D348" s="98">
        <v>7280</v>
      </c>
      <c r="E348" s="98">
        <v>8080</v>
      </c>
      <c r="F348" s="98">
        <v>8730</v>
      </c>
      <c r="G348" s="98">
        <v>9380</v>
      </c>
      <c r="H348" s="102">
        <v>10020</v>
      </c>
      <c r="I348" s="98">
        <v>10670</v>
      </c>
    </row>
    <row r="349" spans="1:9" ht="18">
      <c r="A349" s="95" t="s">
        <v>464</v>
      </c>
      <c r="B349" s="129" t="s">
        <v>486</v>
      </c>
      <c r="C349" s="127"/>
      <c r="D349" s="129" t="s">
        <v>536</v>
      </c>
      <c r="E349" s="128"/>
      <c r="F349" s="129"/>
      <c r="G349" s="127"/>
      <c r="H349" s="129"/>
      <c r="I349" s="127"/>
    </row>
    <row r="350" spans="1:9" ht="17">
      <c r="A350" s="96" t="s">
        <v>464</v>
      </c>
      <c r="B350" s="96" t="s">
        <v>468</v>
      </c>
      <c r="C350" s="96" t="s">
        <v>469</v>
      </c>
      <c r="D350" s="96" t="s">
        <v>470</v>
      </c>
      <c r="E350" s="96" t="s">
        <v>471</v>
      </c>
      <c r="F350" s="96" t="s">
        <v>472</v>
      </c>
      <c r="G350" s="96" t="s">
        <v>473</v>
      </c>
      <c r="H350" s="100" t="s">
        <v>474</v>
      </c>
      <c r="I350" s="96" t="s">
        <v>475</v>
      </c>
    </row>
    <row r="351" spans="1:9" ht="17">
      <c r="A351" s="96" t="s">
        <v>89</v>
      </c>
      <c r="B351" s="98">
        <v>70200</v>
      </c>
      <c r="C351" s="98">
        <v>80160</v>
      </c>
      <c r="D351" s="98">
        <v>90240</v>
      </c>
      <c r="E351" s="98">
        <v>100200</v>
      </c>
      <c r="F351" s="98">
        <v>108240</v>
      </c>
      <c r="G351" s="98">
        <v>116280</v>
      </c>
      <c r="H351" s="98">
        <v>124320</v>
      </c>
      <c r="I351" s="98">
        <v>132360</v>
      </c>
    </row>
    <row r="352" spans="1:9" ht="17">
      <c r="A352" s="96" t="s">
        <v>537</v>
      </c>
      <c r="B352" s="97">
        <v>46800</v>
      </c>
      <c r="C352" s="97">
        <v>53450</v>
      </c>
      <c r="D352" s="97">
        <v>60150</v>
      </c>
      <c r="E352" s="97">
        <v>66800</v>
      </c>
      <c r="F352" s="97">
        <v>72150</v>
      </c>
      <c r="G352" s="97">
        <v>77500</v>
      </c>
      <c r="H352" s="101">
        <v>82850</v>
      </c>
      <c r="I352" s="97">
        <v>88200</v>
      </c>
    </row>
    <row r="353" spans="1:9" ht="16">
      <c r="A353" s="99">
        <v>0.7</v>
      </c>
      <c r="B353" s="98">
        <v>40950</v>
      </c>
      <c r="C353" s="98">
        <v>46760</v>
      </c>
      <c r="D353" s="98">
        <v>52640</v>
      </c>
      <c r="E353" s="98">
        <v>58449.999999999993</v>
      </c>
      <c r="F353" s="98">
        <v>63139.999999999993</v>
      </c>
      <c r="G353" s="98">
        <v>67830</v>
      </c>
      <c r="H353" s="98">
        <v>72520</v>
      </c>
      <c r="I353" s="98">
        <v>77210</v>
      </c>
    </row>
    <row r="354" spans="1:9" ht="17">
      <c r="A354" s="96" t="s">
        <v>538</v>
      </c>
      <c r="B354" s="97">
        <v>35100</v>
      </c>
      <c r="C354" s="97">
        <v>40080</v>
      </c>
      <c r="D354" s="97">
        <v>45120</v>
      </c>
      <c r="E354" s="97">
        <v>50100</v>
      </c>
      <c r="F354" s="97">
        <v>54120</v>
      </c>
      <c r="G354" s="97">
        <v>58140</v>
      </c>
      <c r="H354" s="101">
        <v>62160</v>
      </c>
      <c r="I354" s="97">
        <v>66180</v>
      </c>
    </row>
    <row r="355" spans="1:9" ht="17">
      <c r="A355" s="96" t="s">
        <v>539</v>
      </c>
      <c r="B355" s="98">
        <v>29250</v>
      </c>
      <c r="C355" s="98">
        <v>33400</v>
      </c>
      <c r="D355" s="98">
        <v>37600</v>
      </c>
      <c r="E355" s="98">
        <v>41750</v>
      </c>
      <c r="F355" s="98">
        <v>45100</v>
      </c>
      <c r="G355" s="98">
        <v>48450</v>
      </c>
      <c r="H355" s="102">
        <v>51800</v>
      </c>
      <c r="I355" s="98">
        <v>55150</v>
      </c>
    </row>
    <row r="356" spans="1:9" ht="17">
      <c r="A356" s="96" t="s">
        <v>540</v>
      </c>
      <c r="B356" s="97">
        <v>23400</v>
      </c>
      <c r="C356" s="97">
        <v>26720</v>
      </c>
      <c r="D356" s="97">
        <v>30080</v>
      </c>
      <c r="E356" s="97">
        <v>33400</v>
      </c>
      <c r="F356" s="97">
        <v>36080</v>
      </c>
      <c r="G356" s="97">
        <v>38760</v>
      </c>
      <c r="H356" s="101">
        <v>41440</v>
      </c>
      <c r="I356" s="97">
        <v>44120</v>
      </c>
    </row>
    <row r="357" spans="1:9" ht="17">
      <c r="A357" s="96" t="s">
        <v>533</v>
      </c>
      <c r="B357" s="98">
        <v>17550</v>
      </c>
      <c r="C357" s="98">
        <v>20040</v>
      </c>
      <c r="D357" s="98">
        <v>22560</v>
      </c>
      <c r="E357" s="98">
        <v>25050</v>
      </c>
      <c r="F357" s="98">
        <v>27060</v>
      </c>
      <c r="G357" s="98">
        <v>29070</v>
      </c>
      <c r="H357" s="102">
        <v>31080</v>
      </c>
      <c r="I357" s="98">
        <v>33090</v>
      </c>
    </row>
    <row r="358" spans="1:9" ht="14.5" customHeight="1">
      <c r="A358" s="96" t="s">
        <v>541</v>
      </c>
      <c r="B358" s="97">
        <v>11700</v>
      </c>
      <c r="C358" s="97">
        <v>13360</v>
      </c>
      <c r="D358" s="97">
        <v>15040</v>
      </c>
      <c r="E358" s="97">
        <v>16700</v>
      </c>
      <c r="F358" s="97">
        <v>18040</v>
      </c>
      <c r="G358" s="97">
        <v>19380</v>
      </c>
      <c r="H358" s="101">
        <v>20720</v>
      </c>
      <c r="I358" s="97">
        <v>22060</v>
      </c>
    </row>
    <row r="359" spans="1:9" ht="17">
      <c r="A359" s="96" t="s">
        <v>534</v>
      </c>
      <c r="B359" s="98">
        <v>5850</v>
      </c>
      <c r="C359" s="98">
        <v>6680</v>
      </c>
      <c r="D359" s="98">
        <v>7520</v>
      </c>
      <c r="E359" s="98">
        <v>8350</v>
      </c>
      <c r="F359" s="98">
        <v>9020</v>
      </c>
      <c r="G359" s="98">
        <v>9690</v>
      </c>
      <c r="H359" s="102">
        <v>10360</v>
      </c>
      <c r="I359" s="98">
        <v>11030</v>
      </c>
    </row>
    <row r="360" spans="1:9" ht="18">
      <c r="A360" s="95" t="s">
        <v>464</v>
      </c>
      <c r="B360" s="129" t="s">
        <v>486</v>
      </c>
      <c r="C360" s="127"/>
      <c r="D360" s="129" t="s">
        <v>542</v>
      </c>
      <c r="E360" s="128"/>
      <c r="F360" s="129"/>
      <c r="G360" s="127"/>
      <c r="H360" s="129"/>
      <c r="I360" s="127"/>
    </row>
    <row r="361" spans="1:9" ht="17">
      <c r="A361" s="96" t="s">
        <v>464</v>
      </c>
      <c r="B361" s="96" t="s">
        <v>468</v>
      </c>
      <c r="C361" s="96" t="s">
        <v>469</v>
      </c>
      <c r="D361" s="96" t="s">
        <v>470</v>
      </c>
      <c r="E361" s="96" t="s">
        <v>471</v>
      </c>
      <c r="F361" s="96" t="s">
        <v>472</v>
      </c>
      <c r="G361" s="96" t="s">
        <v>473</v>
      </c>
      <c r="H361" s="100" t="s">
        <v>474</v>
      </c>
      <c r="I361" s="96" t="s">
        <v>475</v>
      </c>
    </row>
    <row r="362" spans="1:9" ht="17">
      <c r="A362" s="96" t="s">
        <v>538</v>
      </c>
      <c r="B362" s="97">
        <v>35160</v>
      </c>
      <c r="C362" s="97">
        <v>40200</v>
      </c>
      <c r="D362" s="97">
        <v>45240</v>
      </c>
      <c r="E362" s="97">
        <v>50220</v>
      </c>
      <c r="F362" s="97">
        <v>54240</v>
      </c>
      <c r="G362" s="97">
        <v>58260</v>
      </c>
      <c r="H362" s="101">
        <v>62280</v>
      </c>
      <c r="I362" s="97">
        <v>66300</v>
      </c>
    </row>
    <row r="363" spans="1:9" ht="17">
      <c r="A363" s="96" t="s">
        <v>539</v>
      </c>
      <c r="B363" s="98">
        <v>29300</v>
      </c>
      <c r="C363" s="98">
        <v>33500</v>
      </c>
      <c r="D363" s="98">
        <v>37700</v>
      </c>
      <c r="E363" s="98">
        <v>41850</v>
      </c>
      <c r="F363" s="98">
        <v>45200</v>
      </c>
      <c r="G363" s="98">
        <v>48550</v>
      </c>
      <c r="H363" s="102">
        <v>51900</v>
      </c>
      <c r="I363" s="98">
        <v>55250</v>
      </c>
    </row>
    <row r="364" spans="1:9" ht="17">
      <c r="A364" s="96" t="s">
        <v>540</v>
      </c>
      <c r="B364" s="97">
        <v>23440</v>
      </c>
      <c r="C364" s="97">
        <v>26800</v>
      </c>
      <c r="D364" s="97">
        <v>30160</v>
      </c>
      <c r="E364" s="97">
        <v>33480</v>
      </c>
      <c r="F364" s="97">
        <v>36160</v>
      </c>
      <c r="G364" s="97">
        <v>38840</v>
      </c>
      <c r="H364" s="101">
        <v>41520</v>
      </c>
      <c r="I364" s="97">
        <v>44200</v>
      </c>
    </row>
    <row r="365" spans="1:9" ht="17">
      <c r="A365" s="96" t="s">
        <v>533</v>
      </c>
      <c r="B365" s="98">
        <v>17580</v>
      </c>
      <c r="C365" s="98">
        <v>20100</v>
      </c>
      <c r="D365" s="98">
        <v>22620</v>
      </c>
      <c r="E365" s="98">
        <v>25110</v>
      </c>
      <c r="F365" s="98">
        <v>27120</v>
      </c>
      <c r="G365" s="98">
        <v>29130</v>
      </c>
      <c r="H365" s="102">
        <v>31140</v>
      </c>
      <c r="I365" s="98">
        <v>33150</v>
      </c>
    </row>
    <row r="366" spans="1:9" ht="14.5" customHeight="1">
      <c r="A366" s="96" t="s">
        <v>541</v>
      </c>
      <c r="B366" s="97">
        <v>11720</v>
      </c>
      <c r="C366" s="97">
        <v>13400</v>
      </c>
      <c r="D366" s="97">
        <v>15080</v>
      </c>
      <c r="E366" s="97">
        <v>16740</v>
      </c>
      <c r="F366" s="97">
        <v>18080</v>
      </c>
      <c r="G366" s="97">
        <v>19420</v>
      </c>
      <c r="H366" s="101">
        <v>20760</v>
      </c>
      <c r="I366" s="97">
        <v>22100</v>
      </c>
    </row>
    <row r="367" spans="1:9" ht="17">
      <c r="A367" s="96" t="s">
        <v>534</v>
      </c>
      <c r="B367" s="98">
        <v>5860</v>
      </c>
      <c r="C367" s="98">
        <v>6700</v>
      </c>
      <c r="D367" s="98">
        <v>7540</v>
      </c>
      <c r="E367" s="98">
        <v>8370</v>
      </c>
      <c r="F367" s="98">
        <v>9040</v>
      </c>
      <c r="G367" s="98">
        <v>9710</v>
      </c>
      <c r="H367" s="102">
        <v>10380</v>
      </c>
      <c r="I367" s="98">
        <v>11050</v>
      </c>
    </row>
    <row r="368" spans="1:9" ht="18">
      <c r="A368" s="95" t="s">
        <v>464</v>
      </c>
      <c r="B368" s="129" t="s">
        <v>487</v>
      </c>
      <c r="C368" s="127"/>
      <c r="D368" s="129" t="s">
        <v>536</v>
      </c>
      <c r="E368" s="128"/>
      <c r="F368" s="129"/>
      <c r="G368" s="127"/>
      <c r="H368" s="129"/>
      <c r="I368" s="127"/>
    </row>
    <row r="369" spans="1:9" ht="17">
      <c r="A369" s="96" t="s">
        <v>464</v>
      </c>
      <c r="B369" s="96" t="s">
        <v>468</v>
      </c>
      <c r="C369" s="96" t="s">
        <v>469</v>
      </c>
      <c r="D369" s="96" t="s">
        <v>470</v>
      </c>
      <c r="E369" s="96" t="s">
        <v>471</v>
      </c>
      <c r="F369" s="96" t="s">
        <v>472</v>
      </c>
      <c r="G369" s="96" t="s">
        <v>473</v>
      </c>
      <c r="H369" s="100" t="s">
        <v>474</v>
      </c>
      <c r="I369" s="96" t="s">
        <v>475</v>
      </c>
    </row>
    <row r="370" spans="1:9" ht="17">
      <c r="A370" s="96" t="s">
        <v>89</v>
      </c>
      <c r="B370" s="98">
        <v>57120</v>
      </c>
      <c r="C370" s="98">
        <v>65280</v>
      </c>
      <c r="D370" s="98">
        <v>73440</v>
      </c>
      <c r="E370" s="98">
        <v>81600</v>
      </c>
      <c r="F370" s="98">
        <v>88200</v>
      </c>
      <c r="G370" s="98">
        <v>94680</v>
      </c>
      <c r="H370" s="98">
        <v>101280</v>
      </c>
      <c r="I370" s="98">
        <v>107760</v>
      </c>
    </row>
    <row r="371" spans="1:9" ht="17">
      <c r="A371" s="96" t="s">
        <v>537</v>
      </c>
      <c r="B371" s="97">
        <v>38100</v>
      </c>
      <c r="C371" s="97">
        <v>43550</v>
      </c>
      <c r="D371" s="97">
        <v>49000</v>
      </c>
      <c r="E371" s="97">
        <v>54400</v>
      </c>
      <c r="F371" s="97">
        <v>58800</v>
      </c>
      <c r="G371" s="97">
        <v>63150</v>
      </c>
      <c r="H371" s="101">
        <v>67500</v>
      </c>
      <c r="I371" s="97">
        <v>71850</v>
      </c>
    </row>
    <row r="372" spans="1:9" ht="16">
      <c r="A372" s="99">
        <v>0.7</v>
      </c>
      <c r="B372" s="98">
        <v>33320</v>
      </c>
      <c r="C372" s="98">
        <v>38080</v>
      </c>
      <c r="D372" s="98">
        <v>42840</v>
      </c>
      <c r="E372" s="98">
        <v>47600</v>
      </c>
      <c r="F372" s="98">
        <v>51450</v>
      </c>
      <c r="G372" s="98">
        <v>55230</v>
      </c>
      <c r="H372" s="98">
        <v>59079.999999999993</v>
      </c>
      <c r="I372" s="98">
        <v>62859.999999999993</v>
      </c>
    </row>
    <row r="373" spans="1:9" ht="17">
      <c r="A373" s="96" t="s">
        <v>538</v>
      </c>
      <c r="B373" s="97">
        <v>28560</v>
      </c>
      <c r="C373" s="97">
        <v>32640</v>
      </c>
      <c r="D373" s="97">
        <v>36720</v>
      </c>
      <c r="E373" s="97">
        <v>40800</v>
      </c>
      <c r="F373" s="97">
        <v>44100</v>
      </c>
      <c r="G373" s="97">
        <v>47340</v>
      </c>
      <c r="H373" s="101">
        <v>50640</v>
      </c>
      <c r="I373" s="97">
        <v>53880</v>
      </c>
    </row>
    <row r="374" spans="1:9" ht="17">
      <c r="A374" s="96" t="s">
        <v>539</v>
      </c>
      <c r="B374" s="98">
        <v>23800</v>
      </c>
      <c r="C374" s="98">
        <v>27200</v>
      </c>
      <c r="D374" s="98">
        <v>30600</v>
      </c>
      <c r="E374" s="98">
        <v>34000</v>
      </c>
      <c r="F374" s="98">
        <v>36750</v>
      </c>
      <c r="G374" s="98">
        <v>39450</v>
      </c>
      <c r="H374" s="102">
        <v>42200</v>
      </c>
      <c r="I374" s="98">
        <v>44900</v>
      </c>
    </row>
    <row r="375" spans="1:9" ht="17">
      <c r="A375" s="96" t="s">
        <v>540</v>
      </c>
      <c r="B375" s="97">
        <v>19040</v>
      </c>
      <c r="C375" s="97">
        <v>21760</v>
      </c>
      <c r="D375" s="97">
        <v>24480</v>
      </c>
      <c r="E375" s="97">
        <v>27200</v>
      </c>
      <c r="F375" s="97">
        <v>29400</v>
      </c>
      <c r="G375" s="97">
        <v>31560</v>
      </c>
      <c r="H375" s="101">
        <v>33760</v>
      </c>
      <c r="I375" s="97">
        <v>35920</v>
      </c>
    </row>
    <row r="376" spans="1:9" ht="17">
      <c r="A376" s="96" t="s">
        <v>533</v>
      </c>
      <c r="B376" s="98">
        <v>14280</v>
      </c>
      <c r="C376" s="98">
        <v>16320</v>
      </c>
      <c r="D376" s="98">
        <v>18360</v>
      </c>
      <c r="E376" s="98">
        <v>20400</v>
      </c>
      <c r="F376" s="98">
        <v>22050</v>
      </c>
      <c r="G376" s="98">
        <v>23670</v>
      </c>
      <c r="H376" s="102">
        <v>25320</v>
      </c>
      <c r="I376" s="98">
        <v>26940</v>
      </c>
    </row>
    <row r="377" spans="1:9" ht="14.5" customHeight="1">
      <c r="A377" s="96" t="s">
        <v>541</v>
      </c>
      <c r="B377" s="97">
        <v>9520</v>
      </c>
      <c r="C377" s="97">
        <v>10880</v>
      </c>
      <c r="D377" s="97">
        <v>12240</v>
      </c>
      <c r="E377" s="97">
        <v>13600</v>
      </c>
      <c r="F377" s="97">
        <v>14700</v>
      </c>
      <c r="G377" s="97">
        <v>15780</v>
      </c>
      <c r="H377" s="101">
        <v>16880</v>
      </c>
      <c r="I377" s="97">
        <v>17960</v>
      </c>
    </row>
    <row r="378" spans="1:9" ht="17">
      <c r="A378" s="96" t="s">
        <v>534</v>
      </c>
      <c r="B378" s="98">
        <v>4760</v>
      </c>
      <c r="C378" s="98">
        <v>5440</v>
      </c>
      <c r="D378" s="98">
        <v>6120</v>
      </c>
      <c r="E378" s="98">
        <v>6800</v>
      </c>
      <c r="F378" s="98">
        <v>7350</v>
      </c>
      <c r="G378" s="98">
        <v>7890</v>
      </c>
      <c r="H378" s="102">
        <v>8440</v>
      </c>
      <c r="I378" s="98">
        <v>8980</v>
      </c>
    </row>
    <row r="379" spans="1:9" ht="18">
      <c r="A379" s="95" t="s">
        <v>464</v>
      </c>
      <c r="B379" s="129" t="s">
        <v>487</v>
      </c>
      <c r="C379" s="127"/>
      <c r="D379" s="129" t="s">
        <v>542</v>
      </c>
      <c r="E379" s="128"/>
      <c r="F379" s="129"/>
      <c r="G379" s="127"/>
      <c r="H379" s="129"/>
      <c r="I379" s="127"/>
    </row>
    <row r="380" spans="1:9" ht="17">
      <c r="A380" s="96" t="s">
        <v>464</v>
      </c>
      <c r="B380" s="96" t="s">
        <v>468</v>
      </c>
      <c r="C380" s="96" t="s">
        <v>469</v>
      </c>
      <c r="D380" s="96" t="s">
        <v>470</v>
      </c>
      <c r="E380" s="96" t="s">
        <v>471</v>
      </c>
      <c r="F380" s="96" t="s">
        <v>472</v>
      </c>
      <c r="G380" s="96" t="s">
        <v>473</v>
      </c>
      <c r="H380" s="100" t="s">
        <v>474</v>
      </c>
      <c r="I380" s="96" t="s">
        <v>475</v>
      </c>
    </row>
    <row r="381" spans="1:9" ht="17">
      <c r="A381" s="96" t="s">
        <v>538</v>
      </c>
      <c r="B381" s="97">
        <v>30540</v>
      </c>
      <c r="C381" s="97">
        <v>34860</v>
      </c>
      <c r="D381" s="97">
        <v>39240</v>
      </c>
      <c r="E381" s="97">
        <v>43560</v>
      </c>
      <c r="F381" s="97">
        <v>47100</v>
      </c>
      <c r="G381" s="97">
        <v>50580</v>
      </c>
      <c r="H381" s="101">
        <v>54060</v>
      </c>
      <c r="I381" s="97">
        <v>57540</v>
      </c>
    </row>
    <row r="382" spans="1:9" ht="17">
      <c r="A382" s="96" t="s">
        <v>539</v>
      </c>
      <c r="B382" s="98">
        <v>25450</v>
      </c>
      <c r="C382" s="98">
        <v>29050</v>
      </c>
      <c r="D382" s="98">
        <v>32700</v>
      </c>
      <c r="E382" s="98">
        <v>36300</v>
      </c>
      <c r="F382" s="98">
        <v>39250</v>
      </c>
      <c r="G382" s="98">
        <v>42150</v>
      </c>
      <c r="H382" s="102">
        <v>45050</v>
      </c>
      <c r="I382" s="98">
        <v>47950</v>
      </c>
    </row>
    <row r="383" spans="1:9" ht="17">
      <c r="A383" s="96" t="s">
        <v>540</v>
      </c>
      <c r="B383" s="97">
        <v>20360</v>
      </c>
      <c r="C383" s="97">
        <v>23240</v>
      </c>
      <c r="D383" s="97">
        <v>26160</v>
      </c>
      <c r="E383" s="97">
        <v>29040</v>
      </c>
      <c r="F383" s="97">
        <v>31400</v>
      </c>
      <c r="G383" s="97">
        <v>33720</v>
      </c>
      <c r="H383" s="101">
        <v>36040</v>
      </c>
      <c r="I383" s="97">
        <v>38360</v>
      </c>
    </row>
    <row r="384" spans="1:9" ht="17">
      <c r="A384" s="96" t="s">
        <v>533</v>
      </c>
      <c r="B384" s="98">
        <v>15270</v>
      </c>
      <c r="C384" s="98">
        <v>17430</v>
      </c>
      <c r="D384" s="98">
        <v>19620</v>
      </c>
      <c r="E384" s="98">
        <v>21780</v>
      </c>
      <c r="F384" s="98">
        <v>23550</v>
      </c>
      <c r="G384" s="98">
        <v>25290</v>
      </c>
      <c r="H384" s="102">
        <v>27030</v>
      </c>
      <c r="I384" s="98">
        <v>28770</v>
      </c>
    </row>
    <row r="385" spans="1:9" ht="14.5" customHeight="1">
      <c r="A385" s="96" t="s">
        <v>541</v>
      </c>
      <c r="B385" s="97">
        <v>10180</v>
      </c>
      <c r="C385" s="97">
        <v>11620</v>
      </c>
      <c r="D385" s="97">
        <v>13080</v>
      </c>
      <c r="E385" s="97">
        <v>14520</v>
      </c>
      <c r="F385" s="97">
        <v>15700</v>
      </c>
      <c r="G385" s="97">
        <v>16860</v>
      </c>
      <c r="H385" s="101">
        <v>18020</v>
      </c>
      <c r="I385" s="97">
        <v>19180</v>
      </c>
    </row>
    <row r="386" spans="1:9" ht="17">
      <c r="A386" s="96" t="s">
        <v>534</v>
      </c>
      <c r="B386" s="98">
        <v>5090</v>
      </c>
      <c r="C386" s="98">
        <v>5810</v>
      </c>
      <c r="D386" s="98">
        <v>6540</v>
      </c>
      <c r="E386" s="98">
        <v>7260</v>
      </c>
      <c r="F386" s="98">
        <v>7850</v>
      </c>
      <c r="G386" s="98">
        <v>8430</v>
      </c>
      <c r="H386" s="102">
        <v>9010</v>
      </c>
      <c r="I386" s="98">
        <v>9590</v>
      </c>
    </row>
    <row r="387" spans="1:9" ht="18">
      <c r="A387" s="95" t="s">
        <v>464</v>
      </c>
      <c r="B387" s="129" t="s">
        <v>488</v>
      </c>
      <c r="C387" s="127"/>
      <c r="D387" s="129" t="s">
        <v>536</v>
      </c>
      <c r="E387" s="128"/>
      <c r="F387" s="129"/>
      <c r="G387" s="127"/>
      <c r="H387" s="129"/>
      <c r="I387" s="127"/>
    </row>
    <row r="388" spans="1:9" ht="17">
      <c r="A388" s="96" t="s">
        <v>464</v>
      </c>
      <c r="B388" s="96" t="s">
        <v>468</v>
      </c>
      <c r="C388" s="96" t="s">
        <v>469</v>
      </c>
      <c r="D388" s="96" t="s">
        <v>470</v>
      </c>
      <c r="E388" s="96" t="s">
        <v>471</v>
      </c>
      <c r="F388" s="96" t="s">
        <v>472</v>
      </c>
      <c r="G388" s="96" t="s">
        <v>473</v>
      </c>
      <c r="H388" s="100" t="s">
        <v>474</v>
      </c>
      <c r="I388" s="96" t="s">
        <v>475</v>
      </c>
    </row>
    <row r="389" spans="1:9" ht="17">
      <c r="A389" s="96" t="s">
        <v>89</v>
      </c>
      <c r="B389" s="98">
        <v>76440</v>
      </c>
      <c r="C389" s="98">
        <v>87360</v>
      </c>
      <c r="D389" s="98">
        <v>98280</v>
      </c>
      <c r="E389" s="98">
        <v>109200</v>
      </c>
      <c r="F389" s="98">
        <v>117960</v>
      </c>
      <c r="G389" s="98">
        <v>126720</v>
      </c>
      <c r="H389" s="98">
        <v>135480</v>
      </c>
      <c r="I389" s="98">
        <v>144240</v>
      </c>
    </row>
    <row r="390" spans="1:9" ht="17">
      <c r="A390" s="96" t="s">
        <v>537</v>
      </c>
      <c r="B390" s="97">
        <v>51000</v>
      </c>
      <c r="C390" s="97">
        <v>58250</v>
      </c>
      <c r="D390" s="97">
        <v>65550</v>
      </c>
      <c r="E390" s="97">
        <v>72800</v>
      </c>
      <c r="F390" s="97">
        <v>78650</v>
      </c>
      <c r="G390" s="97">
        <v>84450</v>
      </c>
      <c r="H390" s="101">
        <v>90300</v>
      </c>
      <c r="I390" s="97">
        <v>96100</v>
      </c>
    </row>
    <row r="391" spans="1:9" ht="16">
      <c r="A391" s="99">
        <v>0.7</v>
      </c>
      <c r="B391" s="98">
        <v>44590</v>
      </c>
      <c r="C391" s="98">
        <v>50960</v>
      </c>
      <c r="D391" s="98">
        <v>57330</v>
      </c>
      <c r="E391" s="98">
        <v>63699.999999999993</v>
      </c>
      <c r="F391" s="98">
        <v>68810</v>
      </c>
      <c r="G391" s="98">
        <v>73920</v>
      </c>
      <c r="H391" s="98">
        <v>79030</v>
      </c>
      <c r="I391" s="98">
        <v>84140</v>
      </c>
    </row>
    <row r="392" spans="1:9" ht="17">
      <c r="A392" s="96" t="s">
        <v>538</v>
      </c>
      <c r="B392" s="97">
        <v>38220</v>
      </c>
      <c r="C392" s="97">
        <v>43680</v>
      </c>
      <c r="D392" s="97">
        <v>49140</v>
      </c>
      <c r="E392" s="97">
        <v>54600</v>
      </c>
      <c r="F392" s="97">
        <v>58980</v>
      </c>
      <c r="G392" s="97">
        <v>63360</v>
      </c>
      <c r="H392" s="101">
        <v>67740</v>
      </c>
      <c r="I392" s="97">
        <v>72120</v>
      </c>
    </row>
    <row r="393" spans="1:9" ht="17">
      <c r="A393" s="96" t="s">
        <v>539</v>
      </c>
      <c r="B393" s="98">
        <v>31850</v>
      </c>
      <c r="C393" s="98">
        <v>36400</v>
      </c>
      <c r="D393" s="98">
        <v>40950</v>
      </c>
      <c r="E393" s="98">
        <v>45500</v>
      </c>
      <c r="F393" s="98">
        <v>49150</v>
      </c>
      <c r="G393" s="98">
        <v>52800</v>
      </c>
      <c r="H393" s="102">
        <v>56450</v>
      </c>
      <c r="I393" s="98">
        <v>60100</v>
      </c>
    </row>
    <row r="394" spans="1:9" ht="17">
      <c r="A394" s="96" t="s">
        <v>540</v>
      </c>
      <c r="B394" s="97">
        <v>25480</v>
      </c>
      <c r="C394" s="97">
        <v>29120</v>
      </c>
      <c r="D394" s="97">
        <v>32760</v>
      </c>
      <c r="E394" s="97">
        <v>36400</v>
      </c>
      <c r="F394" s="97">
        <v>39320</v>
      </c>
      <c r="G394" s="97">
        <v>42240</v>
      </c>
      <c r="H394" s="101">
        <v>45160</v>
      </c>
      <c r="I394" s="97">
        <v>48080</v>
      </c>
    </row>
    <row r="395" spans="1:9" ht="17">
      <c r="A395" s="96" t="s">
        <v>533</v>
      </c>
      <c r="B395" s="98">
        <v>19110</v>
      </c>
      <c r="C395" s="98">
        <v>21840</v>
      </c>
      <c r="D395" s="98">
        <v>24570</v>
      </c>
      <c r="E395" s="98">
        <v>27300</v>
      </c>
      <c r="F395" s="98">
        <v>29490</v>
      </c>
      <c r="G395" s="98">
        <v>31680</v>
      </c>
      <c r="H395" s="102">
        <v>33870</v>
      </c>
      <c r="I395" s="98">
        <v>36060</v>
      </c>
    </row>
    <row r="396" spans="1:9" ht="14.5" customHeight="1">
      <c r="A396" s="96" t="s">
        <v>541</v>
      </c>
      <c r="B396" s="97">
        <v>12740</v>
      </c>
      <c r="C396" s="97">
        <v>14560</v>
      </c>
      <c r="D396" s="97">
        <v>16380</v>
      </c>
      <c r="E396" s="97">
        <v>18200</v>
      </c>
      <c r="F396" s="97">
        <v>19660</v>
      </c>
      <c r="G396" s="97">
        <v>21120</v>
      </c>
      <c r="H396" s="101">
        <v>22580</v>
      </c>
      <c r="I396" s="97">
        <v>24040</v>
      </c>
    </row>
    <row r="397" spans="1:9" ht="17">
      <c r="A397" s="96" t="s">
        <v>534</v>
      </c>
      <c r="B397" s="98">
        <v>6370</v>
      </c>
      <c r="C397" s="98">
        <v>7280</v>
      </c>
      <c r="D397" s="98">
        <v>8190</v>
      </c>
      <c r="E397" s="98">
        <v>9100</v>
      </c>
      <c r="F397" s="98">
        <v>9830</v>
      </c>
      <c r="G397" s="98">
        <v>10560</v>
      </c>
      <c r="H397" s="102">
        <v>11290</v>
      </c>
      <c r="I397" s="98">
        <v>12020</v>
      </c>
    </row>
    <row r="398" spans="1:9" ht="18">
      <c r="A398" s="95" t="s">
        <v>464</v>
      </c>
      <c r="B398" s="129" t="s">
        <v>488</v>
      </c>
      <c r="C398" s="127"/>
      <c r="D398" s="129" t="s">
        <v>542</v>
      </c>
      <c r="E398" s="128"/>
      <c r="F398" s="129"/>
      <c r="G398" s="127"/>
      <c r="H398" s="129"/>
      <c r="I398" s="127"/>
    </row>
    <row r="399" spans="1:9" ht="17">
      <c r="A399" s="96" t="s">
        <v>464</v>
      </c>
      <c r="B399" s="96" t="s">
        <v>468</v>
      </c>
      <c r="C399" s="96" t="s">
        <v>469</v>
      </c>
      <c r="D399" s="96" t="s">
        <v>470</v>
      </c>
      <c r="E399" s="96" t="s">
        <v>471</v>
      </c>
      <c r="F399" s="96" t="s">
        <v>472</v>
      </c>
      <c r="G399" s="96" t="s">
        <v>473</v>
      </c>
      <c r="H399" s="100" t="s">
        <v>474</v>
      </c>
      <c r="I399" s="96" t="s">
        <v>475</v>
      </c>
    </row>
    <row r="400" spans="1:9" ht="17">
      <c r="A400" s="96" t="s">
        <v>538</v>
      </c>
      <c r="B400" s="97">
        <v>40260</v>
      </c>
      <c r="C400" s="97">
        <v>46020</v>
      </c>
      <c r="D400" s="97">
        <v>51780</v>
      </c>
      <c r="E400" s="97">
        <v>57480</v>
      </c>
      <c r="F400" s="97">
        <v>62100</v>
      </c>
      <c r="G400" s="97">
        <v>66720</v>
      </c>
      <c r="H400" s="101">
        <v>71280</v>
      </c>
      <c r="I400" s="97">
        <v>75900</v>
      </c>
    </row>
    <row r="401" spans="1:9" ht="17">
      <c r="A401" s="96" t="s">
        <v>539</v>
      </c>
      <c r="B401" s="98">
        <v>33550</v>
      </c>
      <c r="C401" s="98">
        <v>38350</v>
      </c>
      <c r="D401" s="98">
        <v>43150</v>
      </c>
      <c r="E401" s="98">
        <v>47900</v>
      </c>
      <c r="F401" s="98">
        <v>51750</v>
      </c>
      <c r="G401" s="98">
        <v>55600</v>
      </c>
      <c r="H401" s="102">
        <v>59400</v>
      </c>
      <c r="I401" s="98">
        <v>63250</v>
      </c>
    </row>
    <row r="402" spans="1:9" ht="17">
      <c r="A402" s="96" t="s">
        <v>540</v>
      </c>
      <c r="B402" s="97">
        <v>26840</v>
      </c>
      <c r="C402" s="97">
        <v>30680</v>
      </c>
      <c r="D402" s="97">
        <v>34520</v>
      </c>
      <c r="E402" s="97">
        <v>38320</v>
      </c>
      <c r="F402" s="97">
        <v>41400</v>
      </c>
      <c r="G402" s="97">
        <v>44480</v>
      </c>
      <c r="H402" s="101">
        <v>47520</v>
      </c>
      <c r="I402" s="97">
        <v>50600</v>
      </c>
    </row>
    <row r="403" spans="1:9" ht="17">
      <c r="A403" s="96" t="s">
        <v>533</v>
      </c>
      <c r="B403" s="98">
        <v>20130</v>
      </c>
      <c r="C403" s="98">
        <v>23010</v>
      </c>
      <c r="D403" s="98">
        <v>25890</v>
      </c>
      <c r="E403" s="98">
        <v>28740</v>
      </c>
      <c r="F403" s="98">
        <v>31050</v>
      </c>
      <c r="G403" s="98">
        <v>33360</v>
      </c>
      <c r="H403" s="102">
        <v>35640</v>
      </c>
      <c r="I403" s="98">
        <v>37950</v>
      </c>
    </row>
    <row r="404" spans="1:9" ht="14.5" customHeight="1">
      <c r="A404" s="96" t="s">
        <v>541</v>
      </c>
      <c r="B404" s="97">
        <v>13420</v>
      </c>
      <c r="C404" s="97">
        <v>15340</v>
      </c>
      <c r="D404" s="97">
        <v>17260</v>
      </c>
      <c r="E404" s="97">
        <v>19160</v>
      </c>
      <c r="F404" s="97">
        <v>20700</v>
      </c>
      <c r="G404" s="97">
        <v>22240</v>
      </c>
      <c r="H404" s="101">
        <v>23760</v>
      </c>
      <c r="I404" s="97">
        <v>25300</v>
      </c>
    </row>
    <row r="405" spans="1:9" ht="17">
      <c r="A405" s="96" t="s">
        <v>534</v>
      </c>
      <c r="B405" s="98">
        <v>6710</v>
      </c>
      <c r="C405" s="98">
        <v>7670</v>
      </c>
      <c r="D405" s="98">
        <v>8630</v>
      </c>
      <c r="E405" s="98">
        <v>9580</v>
      </c>
      <c r="F405" s="98">
        <v>10350</v>
      </c>
      <c r="G405" s="98">
        <v>11120</v>
      </c>
      <c r="H405" s="102">
        <v>11880</v>
      </c>
      <c r="I405" s="98">
        <v>12650</v>
      </c>
    </row>
    <row r="406" spans="1:9" ht="18">
      <c r="A406" s="95" t="s">
        <v>464</v>
      </c>
      <c r="B406" s="129" t="s">
        <v>306</v>
      </c>
      <c r="C406" s="127"/>
      <c r="D406" s="129" t="s">
        <v>536</v>
      </c>
      <c r="E406" s="128"/>
      <c r="F406" s="129"/>
      <c r="G406" s="127"/>
      <c r="H406" s="129"/>
      <c r="I406" s="127"/>
    </row>
    <row r="407" spans="1:9" ht="17">
      <c r="A407" s="96" t="s">
        <v>464</v>
      </c>
      <c r="B407" s="96" t="s">
        <v>468</v>
      </c>
      <c r="C407" s="96" t="s">
        <v>469</v>
      </c>
      <c r="D407" s="96" t="s">
        <v>470</v>
      </c>
      <c r="E407" s="96" t="s">
        <v>471</v>
      </c>
      <c r="F407" s="96" t="s">
        <v>472</v>
      </c>
      <c r="G407" s="96" t="s">
        <v>473</v>
      </c>
      <c r="H407" s="100" t="s">
        <v>474</v>
      </c>
      <c r="I407" s="96" t="s">
        <v>475</v>
      </c>
    </row>
    <row r="408" spans="1:9" ht="17">
      <c r="A408" s="96" t="s">
        <v>89</v>
      </c>
      <c r="B408" s="98">
        <v>56880</v>
      </c>
      <c r="C408" s="98">
        <v>65040</v>
      </c>
      <c r="D408" s="98">
        <v>73200</v>
      </c>
      <c r="E408" s="98">
        <v>81240</v>
      </c>
      <c r="F408" s="98">
        <v>87840</v>
      </c>
      <c r="G408" s="98">
        <v>94320</v>
      </c>
      <c r="H408" s="98">
        <v>100800</v>
      </c>
      <c r="I408" s="98">
        <v>107280</v>
      </c>
    </row>
    <row r="409" spans="1:9" ht="17">
      <c r="A409" s="96" t="s">
        <v>537</v>
      </c>
      <c r="B409" s="97">
        <v>37950</v>
      </c>
      <c r="C409" s="97">
        <v>43350</v>
      </c>
      <c r="D409" s="97">
        <v>48750</v>
      </c>
      <c r="E409" s="97">
        <v>54150</v>
      </c>
      <c r="F409" s="97">
        <v>58500</v>
      </c>
      <c r="G409" s="97">
        <v>62850</v>
      </c>
      <c r="H409" s="101">
        <v>67150</v>
      </c>
      <c r="I409" s="97">
        <v>71500</v>
      </c>
    </row>
    <row r="410" spans="1:9" ht="16">
      <c r="A410" s="99">
        <v>0.7</v>
      </c>
      <c r="B410" s="98">
        <v>33180</v>
      </c>
      <c r="C410" s="98">
        <v>37940</v>
      </c>
      <c r="D410" s="98">
        <v>42700</v>
      </c>
      <c r="E410" s="98">
        <v>47390</v>
      </c>
      <c r="F410" s="98">
        <v>51240</v>
      </c>
      <c r="G410" s="98">
        <v>55020</v>
      </c>
      <c r="H410" s="98">
        <v>58799.999999999993</v>
      </c>
      <c r="I410" s="98">
        <v>62579.999999999993</v>
      </c>
    </row>
    <row r="411" spans="1:9" ht="17">
      <c r="A411" s="96" t="s">
        <v>538</v>
      </c>
      <c r="B411" s="97">
        <v>28440</v>
      </c>
      <c r="C411" s="97">
        <v>32520</v>
      </c>
      <c r="D411" s="97">
        <v>36600</v>
      </c>
      <c r="E411" s="97">
        <v>40620</v>
      </c>
      <c r="F411" s="97">
        <v>43920</v>
      </c>
      <c r="G411" s="97">
        <v>47160</v>
      </c>
      <c r="H411" s="101">
        <v>50400</v>
      </c>
      <c r="I411" s="97">
        <v>53640</v>
      </c>
    </row>
    <row r="412" spans="1:9" ht="17">
      <c r="A412" s="96" t="s">
        <v>539</v>
      </c>
      <c r="B412" s="98">
        <v>23700</v>
      </c>
      <c r="C412" s="98">
        <v>27100</v>
      </c>
      <c r="D412" s="98">
        <v>30500</v>
      </c>
      <c r="E412" s="98">
        <v>33850</v>
      </c>
      <c r="F412" s="98">
        <v>36600</v>
      </c>
      <c r="G412" s="98">
        <v>39300</v>
      </c>
      <c r="H412" s="102">
        <v>42000</v>
      </c>
      <c r="I412" s="98">
        <v>44700</v>
      </c>
    </row>
    <row r="413" spans="1:9" ht="17">
      <c r="A413" s="96" t="s">
        <v>540</v>
      </c>
      <c r="B413" s="97">
        <v>18960</v>
      </c>
      <c r="C413" s="97">
        <v>21680</v>
      </c>
      <c r="D413" s="97">
        <v>24400</v>
      </c>
      <c r="E413" s="97">
        <v>27080</v>
      </c>
      <c r="F413" s="97">
        <v>29280</v>
      </c>
      <c r="G413" s="97">
        <v>31440</v>
      </c>
      <c r="H413" s="101">
        <v>33600</v>
      </c>
      <c r="I413" s="97">
        <v>35760</v>
      </c>
    </row>
    <row r="414" spans="1:9" ht="17">
      <c r="A414" s="96" t="s">
        <v>533</v>
      </c>
      <c r="B414" s="98">
        <v>14220</v>
      </c>
      <c r="C414" s="98">
        <v>16260</v>
      </c>
      <c r="D414" s="98">
        <v>18300</v>
      </c>
      <c r="E414" s="98">
        <v>20310</v>
      </c>
      <c r="F414" s="98">
        <v>21960</v>
      </c>
      <c r="G414" s="98">
        <v>23580</v>
      </c>
      <c r="H414" s="102">
        <v>25200</v>
      </c>
      <c r="I414" s="98">
        <v>26820</v>
      </c>
    </row>
    <row r="415" spans="1:9" ht="14.5" customHeight="1">
      <c r="A415" s="96" t="s">
        <v>541</v>
      </c>
      <c r="B415" s="97">
        <v>9480</v>
      </c>
      <c r="C415" s="97">
        <v>10840</v>
      </c>
      <c r="D415" s="97">
        <v>12200</v>
      </c>
      <c r="E415" s="97">
        <v>13540</v>
      </c>
      <c r="F415" s="97">
        <v>14640</v>
      </c>
      <c r="G415" s="97">
        <v>15720</v>
      </c>
      <c r="H415" s="101">
        <v>16800</v>
      </c>
      <c r="I415" s="97">
        <v>17880</v>
      </c>
    </row>
    <row r="416" spans="1:9" ht="17">
      <c r="A416" s="96" t="s">
        <v>534</v>
      </c>
      <c r="B416" s="98">
        <v>4740</v>
      </c>
      <c r="C416" s="98">
        <v>5420</v>
      </c>
      <c r="D416" s="98">
        <v>6100</v>
      </c>
      <c r="E416" s="98">
        <v>6770</v>
      </c>
      <c r="F416" s="98">
        <v>7320</v>
      </c>
      <c r="G416" s="98">
        <v>7860</v>
      </c>
      <c r="H416" s="102">
        <v>8400</v>
      </c>
      <c r="I416" s="98">
        <v>8940</v>
      </c>
    </row>
    <row r="417" spans="1:9" ht="18">
      <c r="A417" s="95" t="s">
        <v>464</v>
      </c>
      <c r="B417" s="129" t="s">
        <v>307</v>
      </c>
      <c r="C417" s="127"/>
      <c r="D417" s="129" t="s">
        <v>536</v>
      </c>
      <c r="E417" s="128"/>
      <c r="F417" s="129"/>
      <c r="G417" s="127"/>
      <c r="H417" s="129"/>
      <c r="I417" s="127"/>
    </row>
    <row r="418" spans="1:9" ht="17">
      <c r="A418" s="96" t="s">
        <v>464</v>
      </c>
      <c r="B418" s="96" t="s">
        <v>468</v>
      </c>
      <c r="C418" s="96" t="s">
        <v>469</v>
      </c>
      <c r="D418" s="96" t="s">
        <v>470</v>
      </c>
      <c r="E418" s="96" t="s">
        <v>471</v>
      </c>
      <c r="F418" s="96" t="s">
        <v>472</v>
      </c>
      <c r="G418" s="96" t="s">
        <v>473</v>
      </c>
      <c r="H418" s="100" t="s">
        <v>474</v>
      </c>
      <c r="I418" s="96" t="s">
        <v>475</v>
      </c>
    </row>
    <row r="419" spans="1:9" ht="17">
      <c r="A419" s="96" t="s">
        <v>89</v>
      </c>
      <c r="B419" s="98">
        <v>56880</v>
      </c>
      <c r="C419" s="98">
        <v>65040</v>
      </c>
      <c r="D419" s="98">
        <v>73200</v>
      </c>
      <c r="E419" s="98">
        <v>81240</v>
      </c>
      <c r="F419" s="98">
        <v>87840</v>
      </c>
      <c r="G419" s="98">
        <v>94320</v>
      </c>
      <c r="H419" s="98">
        <v>100800</v>
      </c>
      <c r="I419" s="98">
        <v>107280</v>
      </c>
    </row>
    <row r="420" spans="1:9" ht="17">
      <c r="A420" s="96" t="s">
        <v>537</v>
      </c>
      <c r="B420" s="97">
        <v>37950</v>
      </c>
      <c r="C420" s="97">
        <v>43350</v>
      </c>
      <c r="D420" s="97">
        <v>48750</v>
      </c>
      <c r="E420" s="97">
        <v>54150</v>
      </c>
      <c r="F420" s="97">
        <v>58500</v>
      </c>
      <c r="G420" s="97">
        <v>62850</v>
      </c>
      <c r="H420" s="101">
        <v>67150</v>
      </c>
      <c r="I420" s="97">
        <v>71500</v>
      </c>
    </row>
    <row r="421" spans="1:9" ht="16">
      <c r="A421" s="99">
        <v>0.7</v>
      </c>
      <c r="B421" s="98">
        <v>33180</v>
      </c>
      <c r="C421" s="98">
        <v>37940</v>
      </c>
      <c r="D421" s="98">
        <v>42700</v>
      </c>
      <c r="E421" s="98">
        <v>47390</v>
      </c>
      <c r="F421" s="98">
        <v>51240</v>
      </c>
      <c r="G421" s="98">
        <v>55020</v>
      </c>
      <c r="H421" s="98">
        <v>58799.999999999993</v>
      </c>
      <c r="I421" s="98">
        <v>62579.999999999993</v>
      </c>
    </row>
    <row r="422" spans="1:9" ht="17">
      <c r="A422" s="96" t="s">
        <v>538</v>
      </c>
      <c r="B422" s="97">
        <v>28440</v>
      </c>
      <c r="C422" s="97">
        <v>32520</v>
      </c>
      <c r="D422" s="97">
        <v>36600</v>
      </c>
      <c r="E422" s="97">
        <v>40620</v>
      </c>
      <c r="F422" s="97">
        <v>43920</v>
      </c>
      <c r="G422" s="97">
        <v>47160</v>
      </c>
      <c r="H422" s="101">
        <v>50400</v>
      </c>
      <c r="I422" s="97">
        <v>53640</v>
      </c>
    </row>
    <row r="423" spans="1:9" ht="17">
      <c r="A423" s="96" t="s">
        <v>539</v>
      </c>
      <c r="B423" s="98">
        <v>23700</v>
      </c>
      <c r="C423" s="98">
        <v>27100</v>
      </c>
      <c r="D423" s="98">
        <v>30500</v>
      </c>
      <c r="E423" s="98">
        <v>33850</v>
      </c>
      <c r="F423" s="98">
        <v>36600</v>
      </c>
      <c r="G423" s="98">
        <v>39300</v>
      </c>
      <c r="H423" s="102">
        <v>42000</v>
      </c>
      <c r="I423" s="98">
        <v>44700</v>
      </c>
    </row>
    <row r="424" spans="1:9" ht="17">
      <c r="A424" s="96" t="s">
        <v>540</v>
      </c>
      <c r="B424" s="97">
        <v>18960</v>
      </c>
      <c r="C424" s="97">
        <v>21680</v>
      </c>
      <c r="D424" s="97">
        <v>24400</v>
      </c>
      <c r="E424" s="97">
        <v>27080</v>
      </c>
      <c r="F424" s="97">
        <v>29280</v>
      </c>
      <c r="G424" s="97">
        <v>31440</v>
      </c>
      <c r="H424" s="101">
        <v>33600</v>
      </c>
      <c r="I424" s="97">
        <v>35760</v>
      </c>
    </row>
    <row r="425" spans="1:9" ht="17">
      <c r="A425" s="96" t="s">
        <v>533</v>
      </c>
      <c r="B425" s="98">
        <v>14220</v>
      </c>
      <c r="C425" s="98">
        <v>16260</v>
      </c>
      <c r="D425" s="98">
        <v>18300</v>
      </c>
      <c r="E425" s="98">
        <v>20310</v>
      </c>
      <c r="F425" s="98">
        <v>21960</v>
      </c>
      <c r="G425" s="98">
        <v>23580</v>
      </c>
      <c r="H425" s="102">
        <v>25200</v>
      </c>
      <c r="I425" s="98">
        <v>26820</v>
      </c>
    </row>
    <row r="426" spans="1:9" ht="14.5" customHeight="1">
      <c r="A426" s="96" t="s">
        <v>541</v>
      </c>
      <c r="B426" s="97">
        <v>9480</v>
      </c>
      <c r="C426" s="97">
        <v>10840</v>
      </c>
      <c r="D426" s="97">
        <v>12200</v>
      </c>
      <c r="E426" s="97">
        <v>13540</v>
      </c>
      <c r="F426" s="97">
        <v>14640</v>
      </c>
      <c r="G426" s="97">
        <v>15720</v>
      </c>
      <c r="H426" s="101">
        <v>16800</v>
      </c>
      <c r="I426" s="97">
        <v>17880</v>
      </c>
    </row>
    <row r="427" spans="1:9" ht="17">
      <c r="A427" s="96" t="s">
        <v>534</v>
      </c>
      <c r="B427" s="98">
        <v>4740</v>
      </c>
      <c r="C427" s="98">
        <v>5420</v>
      </c>
      <c r="D427" s="98">
        <v>6100</v>
      </c>
      <c r="E427" s="98">
        <v>6770</v>
      </c>
      <c r="F427" s="98">
        <v>7320</v>
      </c>
      <c r="G427" s="98">
        <v>7860</v>
      </c>
      <c r="H427" s="102">
        <v>8400</v>
      </c>
      <c r="I427" s="98">
        <v>8940</v>
      </c>
    </row>
    <row r="428" spans="1:9" ht="18">
      <c r="A428" s="95" t="s">
        <v>464</v>
      </c>
      <c r="B428" s="129" t="s">
        <v>307</v>
      </c>
      <c r="C428" s="127"/>
      <c r="D428" s="129" t="s">
        <v>542</v>
      </c>
      <c r="E428" s="128"/>
      <c r="F428" s="129"/>
      <c r="G428" s="127"/>
      <c r="H428" s="129"/>
      <c r="I428" s="127"/>
    </row>
    <row r="429" spans="1:9" ht="17">
      <c r="A429" s="96" t="s">
        <v>464</v>
      </c>
      <c r="B429" s="96" t="s">
        <v>468</v>
      </c>
      <c r="C429" s="96" t="s">
        <v>469</v>
      </c>
      <c r="D429" s="96" t="s">
        <v>470</v>
      </c>
      <c r="E429" s="96" t="s">
        <v>471</v>
      </c>
      <c r="F429" s="96" t="s">
        <v>472</v>
      </c>
      <c r="G429" s="96" t="s">
        <v>473</v>
      </c>
      <c r="H429" s="100" t="s">
        <v>474</v>
      </c>
      <c r="I429" s="96" t="s">
        <v>475</v>
      </c>
    </row>
    <row r="430" spans="1:9" ht="17">
      <c r="A430" s="96" t="s">
        <v>538</v>
      </c>
      <c r="B430" s="97">
        <v>32100</v>
      </c>
      <c r="C430" s="97">
        <v>36660</v>
      </c>
      <c r="D430" s="97">
        <v>41220</v>
      </c>
      <c r="E430" s="97">
        <v>45780</v>
      </c>
      <c r="F430" s="97">
        <v>49500</v>
      </c>
      <c r="G430" s="97">
        <v>53160</v>
      </c>
      <c r="H430" s="101">
        <v>56820</v>
      </c>
      <c r="I430" s="97">
        <v>60480</v>
      </c>
    </row>
    <row r="431" spans="1:9" ht="17">
      <c r="A431" s="96" t="s">
        <v>539</v>
      </c>
      <c r="B431" s="98">
        <v>26750</v>
      </c>
      <c r="C431" s="98">
        <v>30550</v>
      </c>
      <c r="D431" s="98">
        <v>34350</v>
      </c>
      <c r="E431" s="98">
        <v>38150</v>
      </c>
      <c r="F431" s="98">
        <v>41250</v>
      </c>
      <c r="G431" s="98">
        <v>44300</v>
      </c>
      <c r="H431" s="102">
        <v>47350</v>
      </c>
      <c r="I431" s="98">
        <v>50400</v>
      </c>
    </row>
    <row r="432" spans="1:9" ht="17">
      <c r="A432" s="96" t="s">
        <v>540</v>
      </c>
      <c r="B432" s="97">
        <v>21400</v>
      </c>
      <c r="C432" s="97">
        <v>24440</v>
      </c>
      <c r="D432" s="97">
        <v>27480</v>
      </c>
      <c r="E432" s="97">
        <v>30520</v>
      </c>
      <c r="F432" s="97">
        <v>33000</v>
      </c>
      <c r="G432" s="97">
        <v>35440</v>
      </c>
      <c r="H432" s="101">
        <v>37880</v>
      </c>
      <c r="I432" s="97">
        <v>40320</v>
      </c>
    </row>
    <row r="433" spans="1:9" ht="17">
      <c r="A433" s="96" t="s">
        <v>533</v>
      </c>
      <c r="B433" s="98">
        <v>16050</v>
      </c>
      <c r="C433" s="98">
        <v>18330</v>
      </c>
      <c r="D433" s="98">
        <v>20610</v>
      </c>
      <c r="E433" s="98">
        <v>22890</v>
      </c>
      <c r="F433" s="98">
        <v>24750</v>
      </c>
      <c r="G433" s="98">
        <v>26580</v>
      </c>
      <c r="H433" s="102">
        <v>28410</v>
      </c>
      <c r="I433" s="98">
        <v>30240</v>
      </c>
    </row>
    <row r="434" spans="1:9" ht="14.5" customHeight="1">
      <c r="A434" s="96" t="s">
        <v>541</v>
      </c>
      <c r="B434" s="97">
        <v>10700</v>
      </c>
      <c r="C434" s="97">
        <v>12220</v>
      </c>
      <c r="D434" s="97">
        <v>13740</v>
      </c>
      <c r="E434" s="97">
        <v>15260</v>
      </c>
      <c r="F434" s="97">
        <v>16500</v>
      </c>
      <c r="G434" s="97">
        <v>17720</v>
      </c>
      <c r="H434" s="101">
        <v>18940</v>
      </c>
      <c r="I434" s="97">
        <v>20160</v>
      </c>
    </row>
    <row r="435" spans="1:9" ht="17">
      <c r="A435" s="96" t="s">
        <v>534</v>
      </c>
      <c r="B435" s="98">
        <v>5350</v>
      </c>
      <c r="C435" s="98">
        <v>6110</v>
      </c>
      <c r="D435" s="98">
        <v>6870</v>
      </c>
      <c r="E435" s="98">
        <v>7630</v>
      </c>
      <c r="F435" s="98">
        <v>8250</v>
      </c>
      <c r="G435" s="98">
        <v>8860</v>
      </c>
      <c r="H435" s="102">
        <v>9470</v>
      </c>
      <c r="I435" s="98">
        <v>10080</v>
      </c>
    </row>
    <row r="436" spans="1:9" ht="18">
      <c r="A436" s="95" t="s">
        <v>464</v>
      </c>
      <c r="B436" s="129" t="s">
        <v>489</v>
      </c>
      <c r="C436" s="127"/>
      <c r="D436" s="129" t="s">
        <v>536</v>
      </c>
      <c r="E436" s="128"/>
      <c r="F436" s="129"/>
      <c r="G436" s="127"/>
      <c r="H436" s="129"/>
      <c r="I436" s="127"/>
    </row>
    <row r="437" spans="1:9" ht="17">
      <c r="A437" s="96" t="s">
        <v>464</v>
      </c>
      <c r="B437" s="96" t="s">
        <v>468</v>
      </c>
      <c r="C437" s="96" t="s">
        <v>469</v>
      </c>
      <c r="D437" s="96" t="s">
        <v>470</v>
      </c>
      <c r="E437" s="96" t="s">
        <v>471</v>
      </c>
      <c r="F437" s="96" t="s">
        <v>472</v>
      </c>
      <c r="G437" s="96" t="s">
        <v>473</v>
      </c>
      <c r="H437" s="100" t="s">
        <v>474</v>
      </c>
      <c r="I437" s="96" t="s">
        <v>475</v>
      </c>
    </row>
    <row r="438" spans="1:9" ht="17">
      <c r="A438" s="96" t="s">
        <v>89</v>
      </c>
      <c r="B438" s="98">
        <v>63240</v>
      </c>
      <c r="C438" s="98">
        <v>72240</v>
      </c>
      <c r="D438" s="98">
        <v>81240</v>
      </c>
      <c r="E438" s="98">
        <v>90240</v>
      </c>
      <c r="F438" s="98">
        <v>97560</v>
      </c>
      <c r="G438" s="98">
        <v>104760</v>
      </c>
      <c r="H438" s="98">
        <v>111960</v>
      </c>
      <c r="I438" s="98">
        <v>119160</v>
      </c>
    </row>
    <row r="439" spans="1:9" ht="17">
      <c r="A439" s="96" t="s">
        <v>537</v>
      </c>
      <c r="B439" s="97">
        <v>42150</v>
      </c>
      <c r="C439" s="97">
        <v>48150</v>
      </c>
      <c r="D439" s="97">
        <v>54150</v>
      </c>
      <c r="E439" s="97">
        <v>60150</v>
      </c>
      <c r="F439" s="97">
        <v>65000</v>
      </c>
      <c r="G439" s="97">
        <v>69800</v>
      </c>
      <c r="H439" s="101">
        <v>74600</v>
      </c>
      <c r="I439" s="97">
        <v>79400</v>
      </c>
    </row>
    <row r="440" spans="1:9" ht="16">
      <c r="A440" s="99">
        <v>0.7</v>
      </c>
      <c r="B440" s="98">
        <v>36890</v>
      </c>
      <c r="C440" s="98">
        <v>42140</v>
      </c>
      <c r="D440" s="98">
        <v>47390</v>
      </c>
      <c r="E440" s="98">
        <v>52640</v>
      </c>
      <c r="F440" s="98">
        <v>56910</v>
      </c>
      <c r="G440" s="98">
        <v>61109.999999999993</v>
      </c>
      <c r="H440" s="98">
        <v>65309.999999999993</v>
      </c>
      <c r="I440" s="98">
        <v>69510</v>
      </c>
    </row>
    <row r="441" spans="1:9" ht="17">
      <c r="A441" s="96" t="s">
        <v>538</v>
      </c>
      <c r="B441" s="97">
        <v>31620</v>
      </c>
      <c r="C441" s="97">
        <v>36120</v>
      </c>
      <c r="D441" s="97">
        <v>40620</v>
      </c>
      <c r="E441" s="97">
        <v>45120</v>
      </c>
      <c r="F441" s="97">
        <v>48780</v>
      </c>
      <c r="G441" s="97">
        <v>52380</v>
      </c>
      <c r="H441" s="101">
        <v>55980</v>
      </c>
      <c r="I441" s="97">
        <v>59580</v>
      </c>
    </row>
    <row r="442" spans="1:9" ht="17">
      <c r="A442" s="96" t="s">
        <v>539</v>
      </c>
      <c r="B442" s="98">
        <v>26350</v>
      </c>
      <c r="C442" s="98">
        <v>30100</v>
      </c>
      <c r="D442" s="98">
        <v>33850</v>
      </c>
      <c r="E442" s="98">
        <v>37600</v>
      </c>
      <c r="F442" s="98">
        <v>40650</v>
      </c>
      <c r="G442" s="98">
        <v>43650</v>
      </c>
      <c r="H442" s="102">
        <v>46650</v>
      </c>
      <c r="I442" s="98">
        <v>49650</v>
      </c>
    </row>
    <row r="443" spans="1:9" ht="17">
      <c r="A443" s="96" t="s">
        <v>540</v>
      </c>
      <c r="B443" s="97">
        <v>21080</v>
      </c>
      <c r="C443" s="97">
        <v>24080</v>
      </c>
      <c r="D443" s="97">
        <v>27080</v>
      </c>
      <c r="E443" s="97">
        <v>30080</v>
      </c>
      <c r="F443" s="97">
        <v>32520</v>
      </c>
      <c r="G443" s="97">
        <v>34920</v>
      </c>
      <c r="H443" s="101">
        <v>37320</v>
      </c>
      <c r="I443" s="97">
        <v>39720</v>
      </c>
    </row>
    <row r="444" spans="1:9" ht="17">
      <c r="A444" s="96" t="s">
        <v>533</v>
      </c>
      <c r="B444" s="98">
        <v>15810</v>
      </c>
      <c r="C444" s="98">
        <v>18060</v>
      </c>
      <c r="D444" s="98">
        <v>20310</v>
      </c>
      <c r="E444" s="98">
        <v>22560</v>
      </c>
      <c r="F444" s="98">
        <v>24390</v>
      </c>
      <c r="G444" s="98">
        <v>26190</v>
      </c>
      <c r="H444" s="102">
        <v>27990</v>
      </c>
      <c r="I444" s="98">
        <v>29790</v>
      </c>
    </row>
    <row r="445" spans="1:9" ht="14.5" customHeight="1">
      <c r="A445" s="96" t="s">
        <v>541</v>
      </c>
      <c r="B445" s="97">
        <v>10540</v>
      </c>
      <c r="C445" s="97">
        <v>12040</v>
      </c>
      <c r="D445" s="97">
        <v>13540</v>
      </c>
      <c r="E445" s="97">
        <v>15040</v>
      </c>
      <c r="F445" s="97">
        <v>16260</v>
      </c>
      <c r="G445" s="97">
        <v>17460</v>
      </c>
      <c r="H445" s="101">
        <v>18660</v>
      </c>
      <c r="I445" s="97">
        <v>19860</v>
      </c>
    </row>
    <row r="446" spans="1:9" ht="17">
      <c r="A446" s="96" t="s">
        <v>534</v>
      </c>
      <c r="B446" s="98">
        <v>5270</v>
      </c>
      <c r="C446" s="98">
        <v>6020</v>
      </c>
      <c r="D446" s="98">
        <v>6770</v>
      </c>
      <c r="E446" s="98">
        <v>7520</v>
      </c>
      <c r="F446" s="98">
        <v>8130</v>
      </c>
      <c r="G446" s="98">
        <v>8730</v>
      </c>
      <c r="H446" s="102">
        <v>9330</v>
      </c>
      <c r="I446" s="98">
        <v>9930</v>
      </c>
    </row>
    <row r="447" spans="1:9" ht="18">
      <c r="A447" s="95" t="s">
        <v>464</v>
      </c>
      <c r="B447" s="129" t="s">
        <v>489</v>
      </c>
      <c r="C447" s="127"/>
      <c r="D447" s="129" t="s">
        <v>542</v>
      </c>
      <c r="E447" s="128"/>
      <c r="F447" s="129"/>
      <c r="G447" s="127"/>
      <c r="H447" s="129"/>
      <c r="I447" s="127"/>
    </row>
    <row r="448" spans="1:9" ht="17">
      <c r="A448" s="96" t="s">
        <v>464</v>
      </c>
      <c r="B448" s="96" t="s">
        <v>468</v>
      </c>
      <c r="C448" s="96" t="s">
        <v>469</v>
      </c>
      <c r="D448" s="96" t="s">
        <v>470</v>
      </c>
      <c r="E448" s="96" t="s">
        <v>471</v>
      </c>
      <c r="F448" s="96" t="s">
        <v>472</v>
      </c>
      <c r="G448" s="96" t="s">
        <v>473</v>
      </c>
      <c r="H448" s="100" t="s">
        <v>474</v>
      </c>
      <c r="I448" s="96" t="s">
        <v>475</v>
      </c>
    </row>
    <row r="449" spans="1:9" ht="17">
      <c r="A449" s="96" t="s">
        <v>538</v>
      </c>
      <c r="B449" s="97">
        <v>31920</v>
      </c>
      <c r="C449" s="97">
        <v>36480</v>
      </c>
      <c r="D449" s="97">
        <v>41040</v>
      </c>
      <c r="E449" s="97">
        <v>45540</v>
      </c>
      <c r="F449" s="97">
        <v>49200</v>
      </c>
      <c r="G449" s="97">
        <v>52860</v>
      </c>
      <c r="H449" s="101">
        <v>56520</v>
      </c>
      <c r="I449" s="97">
        <v>60120</v>
      </c>
    </row>
    <row r="450" spans="1:9" ht="17">
      <c r="A450" s="96" t="s">
        <v>539</v>
      </c>
      <c r="B450" s="98">
        <v>26600</v>
      </c>
      <c r="C450" s="98">
        <v>30400</v>
      </c>
      <c r="D450" s="98">
        <v>34200</v>
      </c>
      <c r="E450" s="98">
        <v>37950</v>
      </c>
      <c r="F450" s="98">
        <v>41000</v>
      </c>
      <c r="G450" s="98">
        <v>44050</v>
      </c>
      <c r="H450" s="102">
        <v>47100</v>
      </c>
      <c r="I450" s="98">
        <v>50100</v>
      </c>
    </row>
    <row r="451" spans="1:9" ht="17">
      <c r="A451" s="96" t="s">
        <v>540</v>
      </c>
      <c r="B451" s="97">
        <v>21280</v>
      </c>
      <c r="C451" s="97">
        <v>24320</v>
      </c>
      <c r="D451" s="97">
        <v>27360</v>
      </c>
      <c r="E451" s="97">
        <v>30360</v>
      </c>
      <c r="F451" s="97">
        <v>32800</v>
      </c>
      <c r="G451" s="97">
        <v>35240</v>
      </c>
      <c r="H451" s="101">
        <v>37680</v>
      </c>
      <c r="I451" s="97">
        <v>40080</v>
      </c>
    </row>
    <row r="452" spans="1:9" ht="17">
      <c r="A452" s="96" t="s">
        <v>533</v>
      </c>
      <c r="B452" s="98">
        <v>15960</v>
      </c>
      <c r="C452" s="98">
        <v>18240</v>
      </c>
      <c r="D452" s="98">
        <v>20520</v>
      </c>
      <c r="E452" s="98">
        <v>22770</v>
      </c>
      <c r="F452" s="98">
        <v>24600</v>
      </c>
      <c r="G452" s="98">
        <v>26430</v>
      </c>
      <c r="H452" s="102">
        <v>28260</v>
      </c>
      <c r="I452" s="98">
        <v>30060</v>
      </c>
    </row>
    <row r="453" spans="1:9" ht="14.5" customHeight="1">
      <c r="A453" s="96" t="s">
        <v>541</v>
      </c>
      <c r="B453" s="97">
        <v>10640</v>
      </c>
      <c r="C453" s="97">
        <v>12160</v>
      </c>
      <c r="D453" s="97">
        <v>13680</v>
      </c>
      <c r="E453" s="97">
        <v>15180</v>
      </c>
      <c r="F453" s="97">
        <v>16400</v>
      </c>
      <c r="G453" s="97">
        <v>17620</v>
      </c>
      <c r="H453" s="101">
        <v>18840</v>
      </c>
      <c r="I453" s="97">
        <v>20040</v>
      </c>
    </row>
    <row r="454" spans="1:9" ht="17">
      <c r="A454" s="96" t="s">
        <v>534</v>
      </c>
      <c r="B454" s="98">
        <v>5320</v>
      </c>
      <c r="C454" s="98">
        <v>6080</v>
      </c>
      <c r="D454" s="98">
        <v>6840</v>
      </c>
      <c r="E454" s="98">
        <v>7590</v>
      </c>
      <c r="F454" s="98">
        <v>8200</v>
      </c>
      <c r="G454" s="98">
        <v>8810</v>
      </c>
      <c r="H454" s="102">
        <v>9420</v>
      </c>
      <c r="I454" s="98">
        <v>10020</v>
      </c>
    </row>
    <row r="455" spans="1:9" ht="18">
      <c r="A455" s="95" t="s">
        <v>464</v>
      </c>
      <c r="B455" s="129" t="s">
        <v>308</v>
      </c>
      <c r="C455" s="127"/>
      <c r="D455" s="129" t="s">
        <v>536</v>
      </c>
      <c r="E455" s="128"/>
      <c r="F455" s="129"/>
      <c r="G455" s="127"/>
      <c r="H455" s="129"/>
      <c r="I455" s="127"/>
    </row>
    <row r="456" spans="1:9" ht="17">
      <c r="A456" s="96" t="s">
        <v>464</v>
      </c>
      <c r="B456" s="96" t="s">
        <v>468</v>
      </c>
      <c r="C456" s="96" t="s">
        <v>469</v>
      </c>
      <c r="D456" s="96" t="s">
        <v>470</v>
      </c>
      <c r="E456" s="96" t="s">
        <v>471</v>
      </c>
      <c r="F456" s="96" t="s">
        <v>472</v>
      </c>
      <c r="G456" s="96" t="s">
        <v>473</v>
      </c>
      <c r="H456" s="100" t="s">
        <v>474</v>
      </c>
      <c r="I456" s="96" t="s">
        <v>475</v>
      </c>
    </row>
    <row r="457" spans="1:9" ht="17">
      <c r="A457" s="96" t="s">
        <v>89</v>
      </c>
      <c r="B457" s="98">
        <v>56880</v>
      </c>
      <c r="C457" s="98">
        <v>65040</v>
      </c>
      <c r="D457" s="98">
        <v>73200</v>
      </c>
      <c r="E457" s="98">
        <v>81240</v>
      </c>
      <c r="F457" s="98">
        <v>87840</v>
      </c>
      <c r="G457" s="98">
        <v>94320</v>
      </c>
      <c r="H457" s="98">
        <v>100800</v>
      </c>
      <c r="I457" s="98">
        <v>107280</v>
      </c>
    </row>
    <row r="458" spans="1:9" ht="17">
      <c r="A458" s="96" t="s">
        <v>537</v>
      </c>
      <c r="B458" s="97">
        <v>37950</v>
      </c>
      <c r="C458" s="97">
        <v>43350</v>
      </c>
      <c r="D458" s="97">
        <v>48750</v>
      </c>
      <c r="E458" s="97">
        <v>54150</v>
      </c>
      <c r="F458" s="97">
        <v>58500</v>
      </c>
      <c r="G458" s="97">
        <v>62850</v>
      </c>
      <c r="H458" s="101">
        <v>67150</v>
      </c>
      <c r="I458" s="97">
        <v>71500</v>
      </c>
    </row>
    <row r="459" spans="1:9" ht="16">
      <c r="A459" s="99">
        <v>0.7</v>
      </c>
      <c r="B459" s="98">
        <v>33180</v>
      </c>
      <c r="C459" s="98">
        <v>37940</v>
      </c>
      <c r="D459" s="98">
        <v>42700</v>
      </c>
      <c r="E459" s="98">
        <v>47390</v>
      </c>
      <c r="F459" s="98">
        <v>51240</v>
      </c>
      <c r="G459" s="98">
        <v>55020</v>
      </c>
      <c r="H459" s="98">
        <v>58799.999999999993</v>
      </c>
      <c r="I459" s="98">
        <v>62579.999999999993</v>
      </c>
    </row>
    <row r="460" spans="1:9" ht="17">
      <c r="A460" s="96" t="s">
        <v>538</v>
      </c>
      <c r="B460" s="97">
        <v>28440</v>
      </c>
      <c r="C460" s="97">
        <v>32520</v>
      </c>
      <c r="D460" s="97">
        <v>36600</v>
      </c>
      <c r="E460" s="97">
        <v>40620</v>
      </c>
      <c r="F460" s="97">
        <v>43920</v>
      </c>
      <c r="G460" s="97">
        <v>47160</v>
      </c>
      <c r="H460" s="101">
        <v>50400</v>
      </c>
      <c r="I460" s="97">
        <v>53640</v>
      </c>
    </row>
    <row r="461" spans="1:9" ht="17">
      <c r="A461" s="96" t="s">
        <v>539</v>
      </c>
      <c r="B461" s="98">
        <v>23700</v>
      </c>
      <c r="C461" s="98">
        <v>27100</v>
      </c>
      <c r="D461" s="98">
        <v>30500</v>
      </c>
      <c r="E461" s="98">
        <v>33850</v>
      </c>
      <c r="F461" s="98">
        <v>36600</v>
      </c>
      <c r="G461" s="98">
        <v>39300</v>
      </c>
      <c r="H461" s="102">
        <v>42000</v>
      </c>
      <c r="I461" s="98">
        <v>44700</v>
      </c>
    </row>
    <row r="462" spans="1:9" ht="17">
      <c r="A462" s="96" t="s">
        <v>540</v>
      </c>
      <c r="B462" s="97">
        <v>18960</v>
      </c>
      <c r="C462" s="97">
        <v>21680</v>
      </c>
      <c r="D462" s="97">
        <v>24400</v>
      </c>
      <c r="E462" s="97">
        <v>27080</v>
      </c>
      <c r="F462" s="97">
        <v>29280</v>
      </c>
      <c r="G462" s="97">
        <v>31440</v>
      </c>
      <c r="H462" s="101">
        <v>33600</v>
      </c>
      <c r="I462" s="97">
        <v>35760</v>
      </c>
    </row>
    <row r="463" spans="1:9" ht="17">
      <c r="A463" s="96" t="s">
        <v>533</v>
      </c>
      <c r="B463" s="98">
        <v>14220</v>
      </c>
      <c r="C463" s="98">
        <v>16260</v>
      </c>
      <c r="D463" s="98">
        <v>18300</v>
      </c>
      <c r="E463" s="98">
        <v>20310</v>
      </c>
      <c r="F463" s="98">
        <v>21960</v>
      </c>
      <c r="G463" s="98">
        <v>23580</v>
      </c>
      <c r="H463" s="102">
        <v>25200</v>
      </c>
      <c r="I463" s="98">
        <v>26820</v>
      </c>
    </row>
    <row r="464" spans="1:9" ht="14.5" customHeight="1">
      <c r="A464" s="96" t="s">
        <v>541</v>
      </c>
      <c r="B464" s="97">
        <v>9480</v>
      </c>
      <c r="C464" s="97">
        <v>10840</v>
      </c>
      <c r="D464" s="97">
        <v>12200</v>
      </c>
      <c r="E464" s="97">
        <v>13540</v>
      </c>
      <c r="F464" s="97">
        <v>14640</v>
      </c>
      <c r="G464" s="97">
        <v>15720</v>
      </c>
      <c r="H464" s="101">
        <v>16800</v>
      </c>
      <c r="I464" s="97">
        <v>17880</v>
      </c>
    </row>
    <row r="465" spans="1:9" ht="17">
      <c r="A465" s="96" t="s">
        <v>534</v>
      </c>
      <c r="B465" s="98">
        <v>4740</v>
      </c>
      <c r="C465" s="98">
        <v>5420</v>
      </c>
      <c r="D465" s="98">
        <v>6100</v>
      </c>
      <c r="E465" s="98">
        <v>6770</v>
      </c>
      <c r="F465" s="98">
        <v>7320</v>
      </c>
      <c r="G465" s="98">
        <v>7860</v>
      </c>
      <c r="H465" s="102">
        <v>8400</v>
      </c>
      <c r="I465" s="98">
        <v>8940</v>
      </c>
    </row>
    <row r="466" spans="1:9" ht="18">
      <c r="A466" s="95" t="s">
        <v>464</v>
      </c>
      <c r="B466" s="129" t="s">
        <v>490</v>
      </c>
      <c r="C466" s="127"/>
      <c r="D466" s="129" t="s">
        <v>536</v>
      </c>
      <c r="E466" s="128"/>
      <c r="F466" s="129"/>
      <c r="G466" s="127"/>
      <c r="H466" s="129"/>
      <c r="I466" s="127"/>
    </row>
    <row r="467" spans="1:9" ht="17">
      <c r="A467" s="96" t="s">
        <v>464</v>
      </c>
      <c r="B467" s="96" t="s">
        <v>468</v>
      </c>
      <c r="C467" s="96" t="s">
        <v>469</v>
      </c>
      <c r="D467" s="96" t="s">
        <v>470</v>
      </c>
      <c r="E467" s="96" t="s">
        <v>471</v>
      </c>
      <c r="F467" s="96" t="s">
        <v>472</v>
      </c>
      <c r="G467" s="96" t="s">
        <v>473</v>
      </c>
      <c r="H467" s="100" t="s">
        <v>474</v>
      </c>
      <c r="I467" s="96" t="s">
        <v>475</v>
      </c>
    </row>
    <row r="468" spans="1:9" ht="17">
      <c r="A468" s="96" t="s">
        <v>89</v>
      </c>
      <c r="B468" s="98">
        <v>70320</v>
      </c>
      <c r="C468" s="98">
        <v>80280</v>
      </c>
      <c r="D468" s="98">
        <v>90360</v>
      </c>
      <c r="E468" s="98">
        <v>100320</v>
      </c>
      <c r="F468" s="98">
        <v>108360</v>
      </c>
      <c r="G468" s="98">
        <v>116400</v>
      </c>
      <c r="H468" s="98">
        <v>124440</v>
      </c>
      <c r="I468" s="98">
        <v>132480</v>
      </c>
    </row>
    <row r="469" spans="1:9" ht="17">
      <c r="A469" s="96" t="s">
        <v>537</v>
      </c>
      <c r="B469" s="97">
        <v>46850</v>
      </c>
      <c r="C469" s="97">
        <v>53550</v>
      </c>
      <c r="D469" s="97">
        <v>60250</v>
      </c>
      <c r="E469" s="97">
        <v>66900</v>
      </c>
      <c r="F469" s="97">
        <v>72300</v>
      </c>
      <c r="G469" s="97">
        <v>77650</v>
      </c>
      <c r="H469" s="101">
        <v>83000</v>
      </c>
      <c r="I469" s="97">
        <v>88350</v>
      </c>
    </row>
    <row r="470" spans="1:9" ht="16">
      <c r="A470" s="99">
        <v>0.7</v>
      </c>
      <c r="B470" s="98">
        <v>41020</v>
      </c>
      <c r="C470" s="98">
        <v>46830</v>
      </c>
      <c r="D470" s="98">
        <v>52710</v>
      </c>
      <c r="E470" s="98">
        <v>58519.999999999993</v>
      </c>
      <c r="F470" s="98">
        <v>63209.999999999993</v>
      </c>
      <c r="G470" s="98">
        <v>67900</v>
      </c>
      <c r="H470" s="98">
        <v>72590</v>
      </c>
      <c r="I470" s="98">
        <v>77280</v>
      </c>
    </row>
    <row r="471" spans="1:9" ht="17">
      <c r="A471" s="96" t="s">
        <v>538</v>
      </c>
      <c r="B471" s="97">
        <v>35160</v>
      </c>
      <c r="C471" s="97">
        <v>40140</v>
      </c>
      <c r="D471" s="97">
        <v>45180</v>
      </c>
      <c r="E471" s="97">
        <v>50160</v>
      </c>
      <c r="F471" s="97">
        <v>54180</v>
      </c>
      <c r="G471" s="97">
        <v>58200</v>
      </c>
      <c r="H471" s="101">
        <v>62220</v>
      </c>
      <c r="I471" s="97">
        <v>66240</v>
      </c>
    </row>
    <row r="472" spans="1:9" ht="17">
      <c r="A472" s="96" t="s">
        <v>539</v>
      </c>
      <c r="B472" s="98">
        <v>29300</v>
      </c>
      <c r="C472" s="98">
        <v>33450</v>
      </c>
      <c r="D472" s="98">
        <v>37650</v>
      </c>
      <c r="E472" s="98">
        <v>41800</v>
      </c>
      <c r="F472" s="98">
        <v>45150</v>
      </c>
      <c r="G472" s="98">
        <v>48500</v>
      </c>
      <c r="H472" s="102">
        <v>51850</v>
      </c>
      <c r="I472" s="98">
        <v>55200</v>
      </c>
    </row>
    <row r="473" spans="1:9" ht="17">
      <c r="A473" s="96" t="s">
        <v>540</v>
      </c>
      <c r="B473" s="97">
        <v>23440</v>
      </c>
      <c r="C473" s="97">
        <v>26760</v>
      </c>
      <c r="D473" s="97">
        <v>30120</v>
      </c>
      <c r="E473" s="97">
        <v>33440</v>
      </c>
      <c r="F473" s="97">
        <v>36120</v>
      </c>
      <c r="G473" s="97">
        <v>38800</v>
      </c>
      <c r="H473" s="101">
        <v>41480</v>
      </c>
      <c r="I473" s="97">
        <v>44160</v>
      </c>
    </row>
    <row r="474" spans="1:9" ht="17">
      <c r="A474" s="96" t="s">
        <v>533</v>
      </c>
      <c r="B474" s="98">
        <v>17580</v>
      </c>
      <c r="C474" s="98">
        <v>20070</v>
      </c>
      <c r="D474" s="98">
        <v>22590</v>
      </c>
      <c r="E474" s="98">
        <v>25080</v>
      </c>
      <c r="F474" s="98">
        <v>27090</v>
      </c>
      <c r="G474" s="98">
        <v>29100</v>
      </c>
      <c r="H474" s="102">
        <v>31110</v>
      </c>
      <c r="I474" s="98">
        <v>33120</v>
      </c>
    </row>
    <row r="475" spans="1:9" ht="14.5" customHeight="1">
      <c r="A475" s="96" t="s">
        <v>541</v>
      </c>
      <c r="B475" s="97">
        <v>11720</v>
      </c>
      <c r="C475" s="97">
        <v>13380</v>
      </c>
      <c r="D475" s="97">
        <v>15060</v>
      </c>
      <c r="E475" s="97">
        <v>16720</v>
      </c>
      <c r="F475" s="97">
        <v>18060</v>
      </c>
      <c r="G475" s="97">
        <v>19400</v>
      </c>
      <c r="H475" s="101">
        <v>20740</v>
      </c>
      <c r="I475" s="97">
        <v>22080</v>
      </c>
    </row>
    <row r="476" spans="1:9" ht="17">
      <c r="A476" s="96" t="s">
        <v>534</v>
      </c>
      <c r="B476" s="98">
        <v>5860</v>
      </c>
      <c r="C476" s="98">
        <v>6690</v>
      </c>
      <c r="D476" s="98">
        <v>7530</v>
      </c>
      <c r="E476" s="98">
        <v>8360</v>
      </c>
      <c r="F476" s="98">
        <v>9030</v>
      </c>
      <c r="G476" s="98">
        <v>9700</v>
      </c>
      <c r="H476" s="102">
        <v>10370</v>
      </c>
      <c r="I476" s="98">
        <v>11040</v>
      </c>
    </row>
    <row r="477" spans="1:9" ht="18">
      <c r="A477" s="95" t="s">
        <v>464</v>
      </c>
      <c r="B477" s="129" t="s">
        <v>490</v>
      </c>
      <c r="C477" s="127"/>
      <c r="D477" s="129" t="s">
        <v>542</v>
      </c>
      <c r="E477" s="128"/>
      <c r="F477" s="129"/>
      <c r="G477" s="127"/>
      <c r="H477" s="129"/>
      <c r="I477" s="127"/>
    </row>
    <row r="478" spans="1:9" ht="17">
      <c r="A478" s="96" t="s">
        <v>464</v>
      </c>
      <c r="B478" s="96" t="s">
        <v>468</v>
      </c>
      <c r="C478" s="96" t="s">
        <v>469</v>
      </c>
      <c r="D478" s="96" t="s">
        <v>470</v>
      </c>
      <c r="E478" s="96" t="s">
        <v>471</v>
      </c>
      <c r="F478" s="96" t="s">
        <v>472</v>
      </c>
      <c r="G478" s="96" t="s">
        <v>473</v>
      </c>
      <c r="H478" s="100" t="s">
        <v>474</v>
      </c>
      <c r="I478" s="96" t="s">
        <v>475</v>
      </c>
    </row>
    <row r="479" spans="1:9" ht="17">
      <c r="A479" s="96" t="s">
        <v>538</v>
      </c>
      <c r="B479" s="97">
        <v>35700</v>
      </c>
      <c r="C479" s="97">
        <v>40800</v>
      </c>
      <c r="D479" s="97">
        <v>45900</v>
      </c>
      <c r="E479" s="97">
        <v>51000</v>
      </c>
      <c r="F479" s="97">
        <v>55080</v>
      </c>
      <c r="G479" s="97">
        <v>59160</v>
      </c>
      <c r="H479" s="101">
        <v>63240</v>
      </c>
      <c r="I479" s="97">
        <v>67320</v>
      </c>
    </row>
    <row r="480" spans="1:9" ht="17">
      <c r="A480" s="96" t="s">
        <v>539</v>
      </c>
      <c r="B480" s="98">
        <v>29750</v>
      </c>
      <c r="C480" s="98">
        <v>34000</v>
      </c>
      <c r="D480" s="98">
        <v>38250</v>
      </c>
      <c r="E480" s="98">
        <v>42500</v>
      </c>
      <c r="F480" s="98">
        <v>45900</v>
      </c>
      <c r="G480" s="98">
        <v>49300</v>
      </c>
      <c r="H480" s="102">
        <v>52700</v>
      </c>
      <c r="I480" s="98">
        <v>56100</v>
      </c>
    </row>
    <row r="481" spans="1:9" ht="17">
      <c r="A481" s="96" t="s">
        <v>540</v>
      </c>
      <c r="B481" s="97">
        <v>23800</v>
      </c>
      <c r="C481" s="97">
        <v>27200</v>
      </c>
      <c r="D481" s="97">
        <v>30600</v>
      </c>
      <c r="E481" s="97">
        <v>34000</v>
      </c>
      <c r="F481" s="97">
        <v>36720</v>
      </c>
      <c r="G481" s="97">
        <v>39440</v>
      </c>
      <c r="H481" s="101">
        <v>42160</v>
      </c>
      <c r="I481" s="97">
        <v>44880</v>
      </c>
    </row>
    <row r="482" spans="1:9" ht="17">
      <c r="A482" s="96" t="s">
        <v>533</v>
      </c>
      <c r="B482" s="98">
        <v>17850</v>
      </c>
      <c r="C482" s="98">
        <v>20400</v>
      </c>
      <c r="D482" s="98">
        <v>22950</v>
      </c>
      <c r="E482" s="98">
        <v>25500</v>
      </c>
      <c r="F482" s="98">
        <v>27540</v>
      </c>
      <c r="G482" s="98">
        <v>29580</v>
      </c>
      <c r="H482" s="102">
        <v>31620</v>
      </c>
      <c r="I482" s="98">
        <v>33660</v>
      </c>
    </row>
    <row r="483" spans="1:9" ht="14.5" customHeight="1">
      <c r="A483" s="96" t="s">
        <v>541</v>
      </c>
      <c r="B483" s="97">
        <v>11900</v>
      </c>
      <c r="C483" s="97">
        <v>13600</v>
      </c>
      <c r="D483" s="97">
        <v>15300</v>
      </c>
      <c r="E483" s="97">
        <v>17000</v>
      </c>
      <c r="F483" s="97">
        <v>18360</v>
      </c>
      <c r="G483" s="97">
        <v>19720</v>
      </c>
      <c r="H483" s="101">
        <v>21080</v>
      </c>
      <c r="I483" s="97">
        <v>22440</v>
      </c>
    </row>
    <row r="484" spans="1:9" ht="17">
      <c r="A484" s="96" t="s">
        <v>534</v>
      </c>
      <c r="B484" s="98">
        <v>5950</v>
      </c>
      <c r="C484" s="98">
        <v>6800</v>
      </c>
      <c r="D484" s="98">
        <v>7650</v>
      </c>
      <c r="E484" s="98">
        <v>8500</v>
      </c>
      <c r="F484" s="98">
        <v>9180</v>
      </c>
      <c r="G484" s="98">
        <v>9860</v>
      </c>
      <c r="H484" s="102">
        <v>10540</v>
      </c>
      <c r="I484" s="98">
        <v>11220</v>
      </c>
    </row>
    <row r="485" spans="1:9" ht="18">
      <c r="A485" s="95" t="s">
        <v>464</v>
      </c>
      <c r="B485" s="129" t="s">
        <v>309</v>
      </c>
      <c r="C485" s="127"/>
      <c r="D485" s="129" t="s">
        <v>536</v>
      </c>
      <c r="E485" s="128"/>
      <c r="F485" s="129"/>
      <c r="G485" s="127"/>
      <c r="H485" s="129"/>
      <c r="I485" s="127"/>
    </row>
    <row r="486" spans="1:9" ht="17">
      <c r="A486" s="96" t="s">
        <v>464</v>
      </c>
      <c r="B486" s="96" t="s">
        <v>468</v>
      </c>
      <c r="C486" s="96" t="s">
        <v>469</v>
      </c>
      <c r="D486" s="96" t="s">
        <v>470</v>
      </c>
      <c r="E486" s="96" t="s">
        <v>471</v>
      </c>
      <c r="F486" s="96" t="s">
        <v>472</v>
      </c>
      <c r="G486" s="96" t="s">
        <v>473</v>
      </c>
      <c r="H486" s="100" t="s">
        <v>474</v>
      </c>
      <c r="I486" s="96" t="s">
        <v>475</v>
      </c>
    </row>
    <row r="487" spans="1:9" ht="17">
      <c r="A487" s="96" t="s">
        <v>89</v>
      </c>
      <c r="B487" s="98">
        <v>56880</v>
      </c>
      <c r="C487" s="98">
        <v>65040</v>
      </c>
      <c r="D487" s="98">
        <v>73200</v>
      </c>
      <c r="E487" s="98">
        <v>81240</v>
      </c>
      <c r="F487" s="98">
        <v>87840</v>
      </c>
      <c r="G487" s="98">
        <v>94320</v>
      </c>
      <c r="H487" s="98">
        <v>100800</v>
      </c>
      <c r="I487" s="98">
        <v>107280</v>
      </c>
    </row>
    <row r="488" spans="1:9" ht="17">
      <c r="A488" s="96" t="s">
        <v>537</v>
      </c>
      <c r="B488" s="97">
        <v>37950</v>
      </c>
      <c r="C488" s="97">
        <v>43350</v>
      </c>
      <c r="D488" s="97">
        <v>48750</v>
      </c>
      <c r="E488" s="97">
        <v>54150</v>
      </c>
      <c r="F488" s="97">
        <v>58500</v>
      </c>
      <c r="G488" s="97">
        <v>62850</v>
      </c>
      <c r="H488" s="101">
        <v>67150</v>
      </c>
      <c r="I488" s="97">
        <v>71500</v>
      </c>
    </row>
    <row r="489" spans="1:9" ht="16">
      <c r="A489" s="99">
        <v>0.7</v>
      </c>
      <c r="B489" s="98">
        <v>33180</v>
      </c>
      <c r="C489" s="98">
        <v>37940</v>
      </c>
      <c r="D489" s="98">
        <v>42700</v>
      </c>
      <c r="E489" s="98">
        <v>47390</v>
      </c>
      <c r="F489" s="98">
        <v>51240</v>
      </c>
      <c r="G489" s="98">
        <v>55020</v>
      </c>
      <c r="H489" s="98">
        <v>58799.999999999993</v>
      </c>
      <c r="I489" s="98">
        <v>62579.999999999993</v>
      </c>
    </row>
    <row r="490" spans="1:9" ht="17">
      <c r="A490" s="96" t="s">
        <v>538</v>
      </c>
      <c r="B490" s="97">
        <v>28440</v>
      </c>
      <c r="C490" s="97">
        <v>32520</v>
      </c>
      <c r="D490" s="97">
        <v>36600</v>
      </c>
      <c r="E490" s="97">
        <v>40620</v>
      </c>
      <c r="F490" s="97">
        <v>43920</v>
      </c>
      <c r="G490" s="97">
        <v>47160</v>
      </c>
      <c r="H490" s="101">
        <v>50400</v>
      </c>
      <c r="I490" s="97">
        <v>53640</v>
      </c>
    </row>
    <row r="491" spans="1:9" ht="17">
      <c r="A491" s="96" t="s">
        <v>539</v>
      </c>
      <c r="B491" s="98">
        <v>23700</v>
      </c>
      <c r="C491" s="98">
        <v>27100</v>
      </c>
      <c r="D491" s="98">
        <v>30500</v>
      </c>
      <c r="E491" s="98">
        <v>33850</v>
      </c>
      <c r="F491" s="98">
        <v>36600</v>
      </c>
      <c r="G491" s="98">
        <v>39300</v>
      </c>
      <c r="H491" s="102">
        <v>42000</v>
      </c>
      <c r="I491" s="98">
        <v>44700</v>
      </c>
    </row>
    <row r="492" spans="1:9" ht="17">
      <c r="A492" s="96" t="s">
        <v>540</v>
      </c>
      <c r="B492" s="97">
        <v>18960</v>
      </c>
      <c r="C492" s="97">
        <v>21680</v>
      </c>
      <c r="D492" s="97">
        <v>24400</v>
      </c>
      <c r="E492" s="97">
        <v>27080</v>
      </c>
      <c r="F492" s="97">
        <v>29280</v>
      </c>
      <c r="G492" s="97">
        <v>31440</v>
      </c>
      <c r="H492" s="101">
        <v>33600</v>
      </c>
      <c r="I492" s="97">
        <v>35760</v>
      </c>
    </row>
    <row r="493" spans="1:9" ht="17">
      <c r="A493" s="96" t="s">
        <v>533</v>
      </c>
      <c r="B493" s="98">
        <v>14220</v>
      </c>
      <c r="C493" s="98">
        <v>16260</v>
      </c>
      <c r="D493" s="98">
        <v>18300</v>
      </c>
      <c r="E493" s="98">
        <v>20310</v>
      </c>
      <c r="F493" s="98">
        <v>21960</v>
      </c>
      <c r="G493" s="98">
        <v>23580</v>
      </c>
      <c r="H493" s="102">
        <v>25200</v>
      </c>
      <c r="I493" s="98">
        <v>26820</v>
      </c>
    </row>
    <row r="494" spans="1:9" ht="14.5" customHeight="1">
      <c r="A494" s="96" t="s">
        <v>541</v>
      </c>
      <c r="B494" s="97">
        <v>9480</v>
      </c>
      <c r="C494" s="97">
        <v>10840</v>
      </c>
      <c r="D494" s="97">
        <v>12200</v>
      </c>
      <c r="E494" s="97">
        <v>13540</v>
      </c>
      <c r="F494" s="97">
        <v>14640</v>
      </c>
      <c r="G494" s="97">
        <v>15720</v>
      </c>
      <c r="H494" s="101">
        <v>16800</v>
      </c>
      <c r="I494" s="97">
        <v>17880</v>
      </c>
    </row>
    <row r="495" spans="1:9" ht="17">
      <c r="A495" s="96" t="s">
        <v>534</v>
      </c>
      <c r="B495" s="98">
        <v>4740</v>
      </c>
      <c r="C495" s="98">
        <v>5420</v>
      </c>
      <c r="D495" s="98">
        <v>6100</v>
      </c>
      <c r="E495" s="98">
        <v>6770</v>
      </c>
      <c r="F495" s="98">
        <v>7320</v>
      </c>
      <c r="G495" s="98">
        <v>7860</v>
      </c>
      <c r="H495" s="102">
        <v>8400</v>
      </c>
      <c r="I495" s="98">
        <v>8940</v>
      </c>
    </row>
    <row r="496" spans="1:9" ht="18">
      <c r="A496" s="95" t="s">
        <v>464</v>
      </c>
      <c r="B496" s="129" t="s">
        <v>310</v>
      </c>
      <c r="C496" s="127"/>
      <c r="D496" s="129" t="s">
        <v>536</v>
      </c>
      <c r="E496" s="128"/>
      <c r="F496" s="129"/>
      <c r="G496" s="127"/>
      <c r="H496" s="129"/>
      <c r="I496" s="127"/>
    </row>
    <row r="497" spans="1:9" ht="17">
      <c r="A497" s="96" t="s">
        <v>464</v>
      </c>
      <c r="B497" s="96" t="s">
        <v>468</v>
      </c>
      <c r="C497" s="96" t="s">
        <v>469</v>
      </c>
      <c r="D497" s="96" t="s">
        <v>470</v>
      </c>
      <c r="E497" s="96" t="s">
        <v>471</v>
      </c>
      <c r="F497" s="96" t="s">
        <v>472</v>
      </c>
      <c r="G497" s="96" t="s">
        <v>473</v>
      </c>
      <c r="H497" s="100" t="s">
        <v>474</v>
      </c>
      <c r="I497" s="96" t="s">
        <v>475</v>
      </c>
    </row>
    <row r="498" spans="1:9" ht="17">
      <c r="A498" s="96" t="s">
        <v>89</v>
      </c>
      <c r="B498" s="98">
        <v>56880</v>
      </c>
      <c r="C498" s="98">
        <v>65040</v>
      </c>
      <c r="D498" s="98">
        <v>73200</v>
      </c>
      <c r="E498" s="98">
        <v>81240</v>
      </c>
      <c r="F498" s="98">
        <v>87840</v>
      </c>
      <c r="G498" s="98">
        <v>94320</v>
      </c>
      <c r="H498" s="98">
        <v>100800</v>
      </c>
      <c r="I498" s="98">
        <v>107280</v>
      </c>
    </row>
    <row r="499" spans="1:9" ht="17">
      <c r="A499" s="96" t="s">
        <v>537</v>
      </c>
      <c r="B499" s="97">
        <v>37950</v>
      </c>
      <c r="C499" s="97">
        <v>43350</v>
      </c>
      <c r="D499" s="97">
        <v>48750</v>
      </c>
      <c r="E499" s="97">
        <v>54150</v>
      </c>
      <c r="F499" s="97">
        <v>58500</v>
      </c>
      <c r="G499" s="97">
        <v>62850</v>
      </c>
      <c r="H499" s="101">
        <v>67150</v>
      </c>
      <c r="I499" s="97">
        <v>71500</v>
      </c>
    </row>
    <row r="500" spans="1:9" ht="16">
      <c r="A500" s="99">
        <v>0.7</v>
      </c>
      <c r="B500" s="98">
        <v>33180</v>
      </c>
      <c r="C500" s="98">
        <v>37940</v>
      </c>
      <c r="D500" s="98">
        <v>42700</v>
      </c>
      <c r="E500" s="98">
        <v>47390</v>
      </c>
      <c r="F500" s="98">
        <v>51240</v>
      </c>
      <c r="G500" s="98">
        <v>55020</v>
      </c>
      <c r="H500" s="98">
        <v>58799.999999999993</v>
      </c>
      <c r="I500" s="98">
        <v>62579.999999999993</v>
      </c>
    </row>
    <row r="501" spans="1:9" ht="17">
      <c r="A501" s="96" t="s">
        <v>538</v>
      </c>
      <c r="B501" s="97">
        <v>28440</v>
      </c>
      <c r="C501" s="97">
        <v>32520</v>
      </c>
      <c r="D501" s="97">
        <v>36600</v>
      </c>
      <c r="E501" s="97">
        <v>40620</v>
      </c>
      <c r="F501" s="97">
        <v>43920</v>
      </c>
      <c r="G501" s="97">
        <v>47160</v>
      </c>
      <c r="H501" s="101">
        <v>50400</v>
      </c>
      <c r="I501" s="97">
        <v>53640</v>
      </c>
    </row>
    <row r="502" spans="1:9" ht="17">
      <c r="A502" s="96" t="s">
        <v>539</v>
      </c>
      <c r="B502" s="98">
        <v>23700</v>
      </c>
      <c r="C502" s="98">
        <v>27100</v>
      </c>
      <c r="D502" s="98">
        <v>30500</v>
      </c>
      <c r="E502" s="98">
        <v>33850</v>
      </c>
      <c r="F502" s="98">
        <v>36600</v>
      </c>
      <c r="G502" s="98">
        <v>39300</v>
      </c>
      <c r="H502" s="102">
        <v>42000</v>
      </c>
      <c r="I502" s="98">
        <v>44700</v>
      </c>
    </row>
    <row r="503" spans="1:9" ht="17">
      <c r="A503" s="96" t="s">
        <v>540</v>
      </c>
      <c r="B503" s="97">
        <v>18960</v>
      </c>
      <c r="C503" s="97">
        <v>21680</v>
      </c>
      <c r="D503" s="97">
        <v>24400</v>
      </c>
      <c r="E503" s="97">
        <v>27080</v>
      </c>
      <c r="F503" s="97">
        <v>29280</v>
      </c>
      <c r="G503" s="97">
        <v>31440</v>
      </c>
      <c r="H503" s="101">
        <v>33600</v>
      </c>
      <c r="I503" s="97">
        <v>35760</v>
      </c>
    </row>
    <row r="504" spans="1:9" ht="17">
      <c r="A504" s="96" t="s">
        <v>533</v>
      </c>
      <c r="B504" s="98">
        <v>14220</v>
      </c>
      <c r="C504" s="98">
        <v>16260</v>
      </c>
      <c r="D504" s="98">
        <v>18300</v>
      </c>
      <c r="E504" s="98">
        <v>20310</v>
      </c>
      <c r="F504" s="98">
        <v>21960</v>
      </c>
      <c r="G504" s="98">
        <v>23580</v>
      </c>
      <c r="H504" s="102">
        <v>25200</v>
      </c>
      <c r="I504" s="98">
        <v>26820</v>
      </c>
    </row>
    <row r="505" spans="1:9" ht="14.5" customHeight="1">
      <c r="A505" s="96" t="s">
        <v>541</v>
      </c>
      <c r="B505" s="97">
        <v>9480</v>
      </c>
      <c r="C505" s="97">
        <v>10840</v>
      </c>
      <c r="D505" s="97">
        <v>12200</v>
      </c>
      <c r="E505" s="97">
        <v>13540</v>
      </c>
      <c r="F505" s="97">
        <v>14640</v>
      </c>
      <c r="G505" s="97">
        <v>15720</v>
      </c>
      <c r="H505" s="101">
        <v>16800</v>
      </c>
      <c r="I505" s="97">
        <v>17880</v>
      </c>
    </row>
    <row r="506" spans="1:9" ht="17">
      <c r="A506" s="96" t="s">
        <v>534</v>
      </c>
      <c r="B506" s="98">
        <v>4740</v>
      </c>
      <c r="C506" s="98">
        <v>5420</v>
      </c>
      <c r="D506" s="98">
        <v>6100</v>
      </c>
      <c r="E506" s="98">
        <v>6770</v>
      </c>
      <c r="F506" s="98">
        <v>7320</v>
      </c>
      <c r="G506" s="98">
        <v>7860</v>
      </c>
      <c r="H506" s="102">
        <v>8400</v>
      </c>
      <c r="I506" s="98">
        <v>8940</v>
      </c>
    </row>
    <row r="507" spans="1:9" ht="18">
      <c r="A507" s="95" t="s">
        <v>464</v>
      </c>
      <c r="B507" s="129" t="s">
        <v>310</v>
      </c>
      <c r="C507" s="127"/>
      <c r="D507" s="129" t="s">
        <v>542</v>
      </c>
      <c r="E507" s="128"/>
      <c r="F507" s="129"/>
      <c r="G507" s="127"/>
      <c r="H507" s="129"/>
      <c r="I507" s="127"/>
    </row>
    <row r="508" spans="1:9" ht="17">
      <c r="A508" s="96" t="s">
        <v>464</v>
      </c>
      <c r="B508" s="96" t="s">
        <v>468</v>
      </c>
      <c r="C508" s="96" t="s">
        <v>469</v>
      </c>
      <c r="D508" s="96" t="s">
        <v>470</v>
      </c>
      <c r="E508" s="96" t="s">
        <v>471</v>
      </c>
      <c r="F508" s="96" t="s">
        <v>472</v>
      </c>
      <c r="G508" s="96" t="s">
        <v>473</v>
      </c>
      <c r="H508" s="100" t="s">
        <v>474</v>
      </c>
      <c r="I508" s="96" t="s">
        <v>475</v>
      </c>
    </row>
    <row r="509" spans="1:9" ht="17">
      <c r="A509" s="96" t="s">
        <v>538</v>
      </c>
      <c r="B509" s="97">
        <v>28620</v>
      </c>
      <c r="C509" s="97">
        <v>32700</v>
      </c>
      <c r="D509" s="97">
        <v>36780</v>
      </c>
      <c r="E509" s="97">
        <v>40860</v>
      </c>
      <c r="F509" s="97">
        <v>44160</v>
      </c>
      <c r="G509" s="97">
        <v>47400</v>
      </c>
      <c r="H509" s="101">
        <v>50700</v>
      </c>
      <c r="I509" s="97">
        <v>53940</v>
      </c>
    </row>
    <row r="510" spans="1:9" ht="17">
      <c r="A510" s="96" t="s">
        <v>539</v>
      </c>
      <c r="B510" s="98">
        <v>23850</v>
      </c>
      <c r="C510" s="98">
        <v>27250</v>
      </c>
      <c r="D510" s="98">
        <v>30650</v>
      </c>
      <c r="E510" s="98">
        <v>34050</v>
      </c>
      <c r="F510" s="98">
        <v>36800</v>
      </c>
      <c r="G510" s="98">
        <v>39500</v>
      </c>
      <c r="H510" s="102">
        <v>42250</v>
      </c>
      <c r="I510" s="98">
        <v>44950</v>
      </c>
    </row>
    <row r="511" spans="1:9" ht="17">
      <c r="A511" s="96" t="s">
        <v>540</v>
      </c>
      <c r="B511" s="97">
        <v>19080</v>
      </c>
      <c r="C511" s="97">
        <v>21800</v>
      </c>
      <c r="D511" s="97">
        <v>24520</v>
      </c>
      <c r="E511" s="97">
        <v>27240</v>
      </c>
      <c r="F511" s="97">
        <v>29440</v>
      </c>
      <c r="G511" s="97">
        <v>31600</v>
      </c>
      <c r="H511" s="101">
        <v>33800</v>
      </c>
      <c r="I511" s="97">
        <v>35960</v>
      </c>
    </row>
    <row r="512" spans="1:9" ht="17">
      <c r="A512" s="96" t="s">
        <v>533</v>
      </c>
      <c r="B512" s="98">
        <v>14310</v>
      </c>
      <c r="C512" s="98">
        <v>16350</v>
      </c>
      <c r="D512" s="98">
        <v>18390</v>
      </c>
      <c r="E512" s="98">
        <v>20430</v>
      </c>
      <c r="F512" s="98">
        <v>22080</v>
      </c>
      <c r="G512" s="98">
        <v>23700</v>
      </c>
      <c r="H512" s="102">
        <v>25350</v>
      </c>
      <c r="I512" s="98">
        <v>26970</v>
      </c>
    </row>
    <row r="513" spans="1:9" ht="14.5" customHeight="1">
      <c r="A513" s="96" t="s">
        <v>541</v>
      </c>
      <c r="B513" s="97">
        <v>9540</v>
      </c>
      <c r="C513" s="97">
        <v>10900</v>
      </c>
      <c r="D513" s="97">
        <v>12260</v>
      </c>
      <c r="E513" s="97">
        <v>13620</v>
      </c>
      <c r="F513" s="97">
        <v>14720</v>
      </c>
      <c r="G513" s="97">
        <v>15800</v>
      </c>
      <c r="H513" s="101">
        <v>16900</v>
      </c>
      <c r="I513" s="97">
        <v>17980</v>
      </c>
    </row>
    <row r="514" spans="1:9" ht="17">
      <c r="A514" s="96" t="s">
        <v>534</v>
      </c>
      <c r="B514" s="98">
        <v>4770</v>
      </c>
      <c r="C514" s="98">
        <v>5450</v>
      </c>
      <c r="D514" s="98">
        <v>6130</v>
      </c>
      <c r="E514" s="98">
        <v>6810</v>
      </c>
      <c r="F514" s="98">
        <v>7360</v>
      </c>
      <c r="G514" s="98">
        <v>7900</v>
      </c>
      <c r="H514" s="102">
        <v>8450</v>
      </c>
      <c r="I514" s="98">
        <v>8990</v>
      </c>
    </row>
    <row r="515" spans="1:9" ht="18">
      <c r="A515" s="95" t="s">
        <v>464</v>
      </c>
      <c r="B515" s="129" t="s">
        <v>311</v>
      </c>
      <c r="C515" s="127"/>
      <c r="D515" s="129" t="s">
        <v>536</v>
      </c>
      <c r="E515" s="128"/>
      <c r="F515" s="129"/>
      <c r="G515" s="127"/>
      <c r="H515" s="129"/>
      <c r="I515" s="127"/>
    </row>
    <row r="516" spans="1:9" ht="17">
      <c r="A516" s="96" t="s">
        <v>464</v>
      </c>
      <c r="B516" s="96" t="s">
        <v>468</v>
      </c>
      <c r="C516" s="96" t="s">
        <v>469</v>
      </c>
      <c r="D516" s="96" t="s">
        <v>470</v>
      </c>
      <c r="E516" s="96" t="s">
        <v>471</v>
      </c>
      <c r="F516" s="96" t="s">
        <v>472</v>
      </c>
      <c r="G516" s="96" t="s">
        <v>473</v>
      </c>
      <c r="H516" s="100" t="s">
        <v>474</v>
      </c>
      <c r="I516" s="96" t="s">
        <v>475</v>
      </c>
    </row>
    <row r="517" spans="1:9" ht="17">
      <c r="A517" s="96" t="s">
        <v>89</v>
      </c>
      <c r="B517" s="98">
        <v>56880</v>
      </c>
      <c r="C517" s="98">
        <v>65040</v>
      </c>
      <c r="D517" s="98">
        <v>73200</v>
      </c>
      <c r="E517" s="98">
        <v>81240</v>
      </c>
      <c r="F517" s="98">
        <v>87840</v>
      </c>
      <c r="G517" s="98">
        <v>94320</v>
      </c>
      <c r="H517" s="98">
        <v>100800</v>
      </c>
      <c r="I517" s="98">
        <v>107280</v>
      </c>
    </row>
    <row r="518" spans="1:9" ht="17">
      <c r="A518" s="96" t="s">
        <v>537</v>
      </c>
      <c r="B518" s="97">
        <v>37950</v>
      </c>
      <c r="C518" s="97">
        <v>43350</v>
      </c>
      <c r="D518" s="97">
        <v>48750</v>
      </c>
      <c r="E518" s="97">
        <v>54150</v>
      </c>
      <c r="F518" s="97">
        <v>58500</v>
      </c>
      <c r="G518" s="97">
        <v>62850</v>
      </c>
      <c r="H518" s="101">
        <v>67150</v>
      </c>
      <c r="I518" s="97">
        <v>71500</v>
      </c>
    </row>
    <row r="519" spans="1:9" ht="16">
      <c r="A519" s="99">
        <v>0.7</v>
      </c>
      <c r="B519" s="98">
        <v>33180</v>
      </c>
      <c r="C519" s="98">
        <v>37940</v>
      </c>
      <c r="D519" s="98">
        <v>42700</v>
      </c>
      <c r="E519" s="98">
        <v>47390</v>
      </c>
      <c r="F519" s="98">
        <v>51240</v>
      </c>
      <c r="G519" s="98">
        <v>55020</v>
      </c>
      <c r="H519" s="98">
        <v>58799.999999999993</v>
      </c>
      <c r="I519" s="98">
        <v>62579.999999999993</v>
      </c>
    </row>
    <row r="520" spans="1:9" ht="17">
      <c r="A520" s="96" t="s">
        <v>538</v>
      </c>
      <c r="B520" s="97">
        <v>28440</v>
      </c>
      <c r="C520" s="97">
        <v>32520</v>
      </c>
      <c r="D520" s="97">
        <v>36600</v>
      </c>
      <c r="E520" s="97">
        <v>40620</v>
      </c>
      <c r="F520" s="97">
        <v>43920</v>
      </c>
      <c r="G520" s="97">
        <v>47160</v>
      </c>
      <c r="H520" s="101">
        <v>50400</v>
      </c>
      <c r="I520" s="97">
        <v>53640</v>
      </c>
    </row>
    <row r="521" spans="1:9" ht="17">
      <c r="A521" s="96" t="s">
        <v>539</v>
      </c>
      <c r="B521" s="98">
        <v>23700</v>
      </c>
      <c r="C521" s="98">
        <v>27100</v>
      </c>
      <c r="D521" s="98">
        <v>30500</v>
      </c>
      <c r="E521" s="98">
        <v>33850</v>
      </c>
      <c r="F521" s="98">
        <v>36600</v>
      </c>
      <c r="G521" s="98">
        <v>39300</v>
      </c>
      <c r="H521" s="102">
        <v>42000</v>
      </c>
      <c r="I521" s="98">
        <v>44700</v>
      </c>
    </row>
    <row r="522" spans="1:9" ht="17">
      <c r="A522" s="96" t="s">
        <v>540</v>
      </c>
      <c r="B522" s="97">
        <v>18960</v>
      </c>
      <c r="C522" s="97">
        <v>21680</v>
      </c>
      <c r="D522" s="97">
        <v>24400</v>
      </c>
      <c r="E522" s="97">
        <v>27080</v>
      </c>
      <c r="F522" s="97">
        <v>29280</v>
      </c>
      <c r="G522" s="97">
        <v>31440</v>
      </c>
      <c r="H522" s="101">
        <v>33600</v>
      </c>
      <c r="I522" s="97">
        <v>35760</v>
      </c>
    </row>
    <row r="523" spans="1:9" ht="17">
      <c r="A523" s="96" t="s">
        <v>533</v>
      </c>
      <c r="B523" s="98">
        <v>14220</v>
      </c>
      <c r="C523" s="98">
        <v>16260</v>
      </c>
      <c r="D523" s="98">
        <v>18300</v>
      </c>
      <c r="E523" s="98">
        <v>20310</v>
      </c>
      <c r="F523" s="98">
        <v>21960</v>
      </c>
      <c r="G523" s="98">
        <v>23580</v>
      </c>
      <c r="H523" s="102">
        <v>25200</v>
      </c>
      <c r="I523" s="98">
        <v>26820</v>
      </c>
    </row>
    <row r="524" spans="1:9" ht="14.5" customHeight="1">
      <c r="A524" s="96" t="s">
        <v>541</v>
      </c>
      <c r="B524" s="97">
        <v>9480</v>
      </c>
      <c r="C524" s="97">
        <v>10840</v>
      </c>
      <c r="D524" s="97">
        <v>12200</v>
      </c>
      <c r="E524" s="97">
        <v>13540</v>
      </c>
      <c r="F524" s="97">
        <v>14640</v>
      </c>
      <c r="G524" s="97">
        <v>15720</v>
      </c>
      <c r="H524" s="101">
        <v>16800</v>
      </c>
      <c r="I524" s="97">
        <v>17880</v>
      </c>
    </row>
    <row r="525" spans="1:9" ht="17">
      <c r="A525" s="96" t="s">
        <v>534</v>
      </c>
      <c r="B525" s="98">
        <v>4740</v>
      </c>
      <c r="C525" s="98">
        <v>5420</v>
      </c>
      <c r="D525" s="98">
        <v>6100</v>
      </c>
      <c r="E525" s="98">
        <v>6770</v>
      </c>
      <c r="F525" s="98">
        <v>7320</v>
      </c>
      <c r="G525" s="98">
        <v>7860</v>
      </c>
      <c r="H525" s="102">
        <v>8400</v>
      </c>
      <c r="I525" s="98">
        <v>8940</v>
      </c>
    </row>
    <row r="526" spans="1:9" ht="18">
      <c r="A526" s="95" t="s">
        <v>464</v>
      </c>
      <c r="B526" s="129" t="s">
        <v>311</v>
      </c>
      <c r="C526" s="127"/>
      <c r="D526" s="129" t="s">
        <v>542</v>
      </c>
      <c r="E526" s="128"/>
      <c r="F526" s="129"/>
      <c r="G526" s="127"/>
      <c r="H526" s="129"/>
      <c r="I526" s="127"/>
    </row>
    <row r="527" spans="1:9" ht="17">
      <c r="A527" s="96" t="s">
        <v>464</v>
      </c>
      <c r="B527" s="96" t="s">
        <v>468</v>
      </c>
      <c r="C527" s="96" t="s">
        <v>469</v>
      </c>
      <c r="D527" s="96" t="s">
        <v>470</v>
      </c>
      <c r="E527" s="96" t="s">
        <v>471</v>
      </c>
      <c r="F527" s="96" t="s">
        <v>472</v>
      </c>
      <c r="G527" s="96" t="s">
        <v>473</v>
      </c>
      <c r="H527" s="100" t="s">
        <v>474</v>
      </c>
      <c r="I527" s="96" t="s">
        <v>475</v>
      </c>
    </row>
    <row r="528" spans="1:9" ht="17">
      <c r="A528" s="96" t="s">
        <v>538</v>
      </c>
      <c r="B528" s="97">
        <v>29700</v>
      </c>
      <c r="C528" s="97">
        <v>33960</v>
      </c>
      <c r="D528" s="97">
        <v>38220</v>
      </c>
      <c r="E528" s="97">
        <v>42420</v>
      </c>
      <c r="F528" s="97">
        <v>45840</v>
      </c>
      <c r="G528" s="97">
        <v>49260</v>
      </c>
      <c r="H528" s="101">
        <v>52620</v>
      </c>
      <c r="I528" s="97">
        <v>56040</v>
      </c>
    </row>
    <row r="529" spans="1:9" ht="17">
      <c r="A529" s="96" t="s">
        <v>539</v>
      </c>
      <c r="B529" s="98">
        <v>24750</v>
      </c>
      <c r="C529" s="98">
        <v>28300</v>
      </c>
      <c r="D529" s="98">
        <v>31850</v>
      </c>
      <c r="E529" s="98">
        <v>35350</v>
      </c>
      <c r="F529" s="98">
        <v>38200</v>
      </c>
      <c r="G529" s="98">
        <v>41050</v>
      </c>
      <c r="H529" s="102">
        <v>43850</v>
      </c>
      <c r="I529" s="98">
        <v>46700</v>
      </c>
    </row>
    <row r="530" spans="1:9" ht="17">
      <c r="A530" s="96" t="s">
        <v>540</v>
      </c>
      <c r="B530" s="97">
        <v>19800</v>
      </c>
      <c r="C530" s="97">
        <v>22640</v>
      </c>
      <c r="D530" s="97">
        <v>25480</v>
      </c>
      <c r="E530" s="97">
        <v>28280</v>
      </c>
      <c r="F530" s="97">
        <v>30560</v>
      </c>
      <c r="G530" s="97">
        <v>32840</v>
      </c>
      <c r="H530" s="101">
        <v>35080</v>
      </c>
      <c r="I530" s="97">
        <v>37360</v>
      </c>
    </row>
    <row r="531" spans="1:9" ht="17">
      <c r="A531" s="96" t="s">
        <v>533</v>
      </c>
      <c r="B531" s="98">
        <v>14850</v>
      </c>
      <c r="C531" s="98">
        <v>16980</v>
      </c>
      <c r="D531" s="98">
        <v>19110</v>
      </c>
      <c r="E531" s="98">
        <v>21210</v>
      </c>
      <c r="F531" s="98">
        <v>22920</v>
      </c>
      <c r="G531" s="98">
        <v>24630</v>
      </c>
      <c r="H531" s="102">
        <v>26310</v>
      </c>
      <c r="I531" s="98">
        <v>28020</v>
      </c>
    </row>
    <row r="532" spans="1:9" ht="14.5" customHeight="1">
      <c r="A532" s="96" t="s">
        <v>541</v>
      </c>
      <c r="B532" s="97">
        <v>9900</v>
      </c>
      <c r="C532" s="97">
        <v>11320</v>
      </c>
      <c r="D532" s="97">
        <v>12740</v>
      </c>
      <c r="E532" s="97">
        <v>14140</v>
      </c>
      <c r="F532" s="97">
        <v>15280</v>
      </c>
      <c r="G532" s="97">
        <v>16420</v>
      </c>
      <c r="H532" s="101">
        <v>17540</v>
      </c>
      <c r="I532" s="97">
        <v>18680</v>
      </c>
    </row>
    <row r="533" spans="1:9" ht="17">
      <c r="A533" s="96" t="s">
        <v>534</v>
      </c>
      <c r="B533" s="98">
        <v>4950</v>
      </c>
      <c r="C533" s="98">
        <v>5660</v>
      </c>
      <c r="D533" s="98">
        <v>6370</v>
      </c>
      <c r="E533" s="98">
        <v>7070</v>
      </c>
      <c r="F533" s="98">
        <v>7640</v>
      </c>
      <c r="G533" s="98">
        <v>8210</v>
      </c>
      <c r="H533" s="102">
        <v>8770</v>
      </c>
      <c r="I533" s="98">
        <v>9340</v>
      </c>
    </row>
    <row r="534" spans="1:9" ht="18">
      <c r="A534" s="95" t="s">
        <v>464</v>
      </c>
      <c r="B534" s="129" t="s">
        <v>312</v>
      </c>
      <c r="C534" s="127"/>
      <c r="D534" s="129" t="s">
        <v>536</v>
      </c>
      <c r="E534" s="128"/>
      <c r="F534" s="129"/>
      <c r="G534" s="127"/>
      <c r="H534" s="129"/>
      <c r="I534" s="127"/>
    </row>
    <row r="535" spans="1:9" ht="17">
      <c r="A535" s="96" t="s">
        <v>464</v>
      </c>
      <c r="B535" s="96" t="s">
        <v>468</v>
      </c>
      <c r="C535" s="96" t="s">
        <v>469</v>
      </c>
      <c r="D535" s="96" t="s">
        <v>470</v>
      </c>
      <c r="E535" s="96" t="s">
        <v>471</v>
      </c>
      <c r="F535" s="96" t="s">
        <v>472</v>
      </c>
      <c r="G535" s="96" t="s">
        <v>473</v>
      </c>
      <c r="H535" s="100" t="s">
        <v>474</v>
      </c>
      <c r="I535" s="96" t="s">
        <v>475</v>
      </c>
    </row>
    <row r="536" spans="1:9" ht="17">
      <c r="A536" s="96" t="s">
        <v>89</v>
      </c>
      <c r="B536" s="98">
        <v>56880</v>
      </c>
      <c r="C536" s="98">
        <v>65040</v>
      </c>
      <c r="D536" s="98">
        <v>73200</v>
      </c>
      <c r="E536" s="98">
        <v>81240</v>
      </c>
      <c r="F536" s="98">
        <v>87840</v>
      </c>
      <c r="G536" s="98">
        <v>94320</v>
      </c>
      <c r="H536" s="98">
        <v>100800</v>
      </c>
      <c r="I536" s="98">
        <v>107280</v>
      </c>
    </row>
    <row r="537" spans="1:9" ht="17">
      <c r="A537" s="96" t="s">
        <v>537</v>
      </c>
      <c r="B537" s="97">
        <v>37950</v>
      </c>
      <c r="C537" s="97">
        <v>43350</v>
      </c>
      <c r="D537" s="97">
        <v>48750</v>
      </c>
      <c r="E537" s="97">
        <v>54150</v>
      </c>
      <c r="F537" s="97">
        <v>58500</v>
      </c>
      <c r="G537" s="97">
        <v>62850</v>
      </c>
      <c r="H537" s="101">
        <v>67150</v>
      </c>
      <c r="I537" s="97">
        <v>71500</v>
      </c>
    </row>
    <row r="538" spans="1:9" ht="16">
      <c r="A538" s="99">
        <v>0.7</v>
      </c>
      <c r="B538" s="98">
        <v>33180</v>
      </c>
      <c r="C538" s="98">
        <v>37940</v>
      </c>
      <c r="D538" s="98">
        <v>42700</v>
      </c>
      <c r="E538" s="98">
        <v>47390</v>
      </c>
      <c r="F538" s="98">
        <v>51240</v>
      </c>
      <c r="G538" s="98">
        <v>55020</v>
      </c>
      <c r="H538" s="98">
        <v>58799.999999999993</v>
      </c>
      <c r="I538" s="98">
        <v>62579.999999999993</v>
      </c>
    </row>
    <row r="539" spans="1:9" ht="17">
      <c r="A539" s="96" t="s">
        <v>538</v>
      </c>
      <c r="B539" s="97">
        <v>28440</v>
      </c>
      <c r="C539" s="97">
        <v>32520</v>
      </c>
      <c r="D539" s="97">
        <v>36600</v>
      </c>
      <c r="E539" s="97">
        <v>40620</v>
      </c>
      <c r="F539" s="97">
        <v>43920</v>
      </c>
      <c r="G539" s="97">
        <v>47160</v>
      </c>
      <c r="H539" s="101">
        <v>50400</v>
      </c>
      <c r="I539" s="97">
        <v>53640</v>
      </c>
    </row>
    <row r="540" spans="1:9" ht="17">
      <c r="A540" s="96" t="s">
        <v>539</v>
      </c>
      <c r="B540" s="98">
        <v>23700</v>
      </c>
      <c r="C540" s="98">
        <v>27100</v>
      </c>
      <c r="D540" s="98">
        <v>30500</v>
      </c>
      <c r="E540" s="98">
        <v>33850</v>
      </c>
      <c r="F540" s="98">
        <v>36600</v>
      </c>
      <c r="G540" s="98">
        <v>39300</v>
      </c>
      <c r="H540" s="102">
        <v>42000</v>
      </c>
      <c r="I540" s="98">
        <v>44700</v>
      </c>
    </row>
    <row r="541" spans="1:9" ht="17">
      <c r="A541" s="96" t="s">
        <v>540</v>
      </c>
      <c r="B541" s="97">
        <v>18960</v>
      </c>
      <c r="C541" s="97">
        <v>21680</v>
      </c>
      <c r="D541" s="97">
        <v>24400</v>
      </c>
      <c r="E541" s="97">
        <v>27080</v>
      </c>
      <c r="F541" s="97">
        <v>29280</v>
      </c>
      <c r="G541" s="97">
        <v>31440</v>
      </c>
      <c r="H541" s="101">
        <v>33600</v>
      </c>
      <c r="I541" s="97">
        <v>35760</v>
      </c>
    </row>
    <row r="542" spans="1:9" ht="17">
      <c r="A542" s="96" t="s">
        <v>533</v>
      </c>
      <c r="B542" s="98">
        <v>14220</v>
      </c>
      <c r="C542" s="98">
        <v>16260</v>
      </c>
      <c r="D542" s="98">
        <v>18300</v>
      </c>
      <c r="E542" s="98">
        <v>20310</v>
      </c>
      <c r="F542" s="98">
        <v>21960</v>
      </c>
      <c r="G542" s="98">
        <v>23580</v>
      </c>
      <c r="H542" s="102">
        <v>25200</v>
      </c>
      <c r="I542" s="98">
        <v>26820</v>
      </c>
    </row>
    <row r="543" spans="1:9" ht="14.5" customHeight="1">
      <c r="A543" s="96" t="s">
        <v>541</v>
      </c>
      <c r="B543" s="97">
        <v>9480</v>
      </c>
      <c r="C543" s="97">
        <v>10840</v>
      </c>
      <c r="D543" s="97">
        <v>12200</v>
      </c>
      <c r="E543" s="97">
        <v>13540</v>
      </c>
      <c r="F543" s="97">
        <v>14640</v>
      </c>
      <c r="G543" s="97">
        <v>15720</v>
      </c>
      <c r="H543" s="101">
        <v>16800</v>
      </c>
      <c r="I543" s="97">
        <v>17880</v>
      </c>
    </row>
    <row r="544" spans="1:9" ht="17">
      <c r="A544" s="96" t="s">
        <v>534</v>
      </c>
      <c r="B544" s="98">
        <v>4740</v>
      </c>
      <c r="C544" s="98">
        <v>5420</v>
      </c>
      <c r="D544" s="98">
        <v>6100</v>
      </c>
      <c r="E544" s="98">
        <v>6770</v>
      </c>
      <c r="F544" s="98">
        <v>7320</v>
      </c>
      <c r="G544" s="98">
        <v>7860</v>
      </c>
      <c r="H544" s="102">
        <v>8400</v>
      </c>
      <c r="I544" s="98">
        <v>8940</v>
      </c>
    </row>
    <row r="545" spans="1:9" ht="18">
      <c r="A545" s="95" t="s">
        <v>464</v>
      </c>
      <c r="B545" s="129" t="s">
        <v>491</v>
      </c>
      <c r="C545" s="127"/>
      <c r="D545" s="129" t="s">
        <v>536</v>
      </c>
      <c r="E545" s="128"/>
      <c r="F545" s="129"/>
      <c r="G545" s="127"/>
      <c r="H545" s="129"/>
      <c r="I545" s="127"/>
    </row>
    <row r="546" spans="1:9" ht="17">
      <c r="A546" s="96" t="s">
        <v>464</v>
      </c>
      <c r="B546" s="96" t="s">
        <v>468</v>
      </c>
      <c r="C546" s="96" t="s">
        <v>469</v>
      </c>
      <c r="D546" s="96" t="s">
        <v>470</v>
      </c>
      <c r="E546" s="96" t="s">
        <v>471</v>
      </c>
      <c r="F546" s="96" t="s">
        <v>472</v>
      </c>
      <c r="G546" s="96" t="s">
        <v>473</v>
      </c>
      <c r="H546" s="100" t="s">
        <v>474</v>
      </c>
      <c r="I546" s="96" t="s">
        <v>475</v>
      </c>
    </row>
    <row r="547" spans="1:9" ht="17">
      <c r="A547" s="96" t="s">
        <v>89</v>
      </c>
      <c r="B547" s="98">
        <v>74760</v>
      </c>
      <c r="C547" s="98">
        <v>85440</v>
      </c>
      <c r="D547" s="98">
        <v>96120</v>
      </c>
      <c r="E547" s="98">
        <v>106680</v>
      </c>
      <c r="F547" s="98">
        <v>115320</v>
      </c>
      <c r="G547" s="98">
        <v>123840</v>
      </c>
      <c r="H547" s="98">
        <v>132360</v>
      </c>
      <c r="I547" s="98">
        <v>140880</v>
      </c>
    </row>
    <row r="548" spans="1:9" ht="17">
      <c r="A548" s="96" t="s">
        <v>537</v>
      </c>
      <c r="B548" s="97">
        <v>49800</v>
      </c>
      <c r="C548" s="97">
        <v>56900</v>
      </c>
      <c r="D548" s="97">
        <v>64000</v>
      </c>
      <c r="E548" s="97">
        <v>71100</v>
      </c>
      <c r="F548" s="97">
        <v>76800</v>
      </c>
      <c r="G548" s="97">
        <v>82500</v>
      </c>
      <c r="H548" s="101">
        <v>88200</v>
      </c>
      <c r="I548" s="97">
        <v>93900</v>
      </c>
    </row>
    <row r="549" spans="1:9" ht="16">
      <c r="A549" s="99">
        <v>0.7</v>
      </c>
      <c r="B549" s="98">
        <v>43610</v>
      </c>
      <c r="C549" s="98">
        <v>49840</v>
      </c>
      <c r="D549" s="98">
        <v>56070</v>
      </c>
      <c r="E549" s="98">
        <v>62229.999999999993</v>
      </c>
      <c r="F549" s="98">
        <v>67270</v>
      </c>
      <c r="G549" s="98">
        <v>72240</v>
      </c>
      <c r="H549" s="98">
        <v>77210</v>
      </c>
      <c r="I549" s="98">
        <v>82180</v>
      </c>
    </row>
    <row r="550" spans="1:9" ht="17">
      <c r="A550" s="96" t="s">
        <v>538</v>
      </c>
      <c r="B550" s="97">
        <v>37380</v>
      </c>
      <c r="C550" s="97">
        <v>42720</v>
      </c>
      <c r="D550" s="97">
        <v>48060</v>
      </c>
      <c r="E550" s="97">
        <v>53340</v>
      </c>
      <c r="F550" s="97">
        <v>57660</v>
      </c>
      <c r="G550" s="97">
        <v>61920</v>
      </c>
      <c r="H550" s="101">
        <v>66180</v>
      </c>
      <c r="I550" s="97">
        <v>70440</v>
      </c>
    </row>
    <row r="551" spans="1:9" ht="17">
      <c r="A551" s="96" t="s">
        <v>539</v>
      </c>
      <c r="B551" s="98">
        <v>31150</v>
      </c>
      <c r="C551" s="98">
        <v>35600</v>
      </c>
      <c r="D551" s="98">
        <v>40050</v>
      </c>
      <c r="E551" s="98">
        <v>44450</v>
      </c>
      <c r="F551" s="98">
        <v>48050</v>
      </c>
      <c r="G551" s="98">
        <v>51600</v>
      </c>
      <c r="H551" s="102">
        <v>55150</v>
      </c>
      <c r="I551" s="98">
        <v>58700</v>
      </c>
    </row>
    <row r="552" spans="1:9" ht="17">
      <c r="A552" s="96" t="s">
        <v>540</v>
      </c>
      <c r="B552" s="97">
        <v>24920</v>
      </c>
      <c r="C552" s="97">
        <v>28480</v>
      </c>
      <c r="D552" s="97">
        <v>32040</v>
      </c>
      <c r="E552" s="97">
        <v>35560</v>
      </c>
      <c r="F552" s="97">
        <v>38440</v>
      </c>
      <c r="G552" s="97">
        <v>41280</v>
      </c>
      <c r="H552" s="101">
        <v>44120</v>
      </c>
      <c r="I552" s="97">
        <v>46960</v>
      </c>
    </row>
    <row r="553" spans="1:9" ht="17">
      <c r="A553" s="96" t="s">
        <v>533</v>
      </c>
      <c r="B553" s="98">
        <v>18690</v>
      </c>
      <c r="C553" s="98">
        <v>21360</v>
      </c>
      <c r="D553" s="98">
        <v>24030</v>
      </c>
      <c r="E553" s="98">
        <v>26670</v>
      </c>
      <c r="F553" s="98">
        <v>28830</v>
      </c>
      <c r="G553" s="98">
        <v>30960</v>
      </c>
      <c r="H553" s="102">
        <v>33090</v>
      </c>
      <c r="I553" s="98">
        <v>35220</v>
      </c>
    </row>
    <row r="554" spans="1:9" ht="14.5" customHeight="1">
      <c r="A554" s="96" t="s">
        <v>541</v>
      </c>
      <c r="B554" s="97">
        <v>12460</v>
      </c>
      <c r="C554" s="97">
        <v>14240</v>
      </c>
      <c r="D554" s="97">
        <v>16020</v>
      </c>
      <c r="E554" s="97">
        <v>17780</v>
      </c>
      <c r="F554" s="97">
        <v>19220</v>
      </c>
      <c r="G554" s="97">
        <v>20640</v>
      </c>
      <c r="H554" s="101">
        <v>22060</v>
      </c>
      <c r="I554" s="97">
        <v>23480</v>
      </c>
    </row>
    <row r="555" spans="1:9" ht="17">
      <c r="A555" s="96" t="s">
        <v>534</v>
      </c>
      <c r="B555" s="98">
        <v>6230</v>
      </c>
      <c r="C555" s="98">
        <v>7120</v>
      </c>
      <c r="D555" s="98">
        <v>8010</v>
      </c>
      <c r="E555" s="98">
        <v>8890</v>
      </c>
      <c r="F555" s="98">
        <v>9610</v>
      </c>
      <c r="G555" s="98">
        <v>10320</v>
      </c>
      <c r="H555" s="102">
        <v>11030</v>
      </c>
      <c r="I555" s="98">
        <v>11740</v>
      </c>
    </row>
    <row r="556" spans="1:9" ht="18">
      <c r="A556" s="95" t="s">
        <v>464</v>
      </c>
      <c r="B556" s="129" t="s">
        <v>491</v>
      </c>
      <c r="C556" s="127"/>
      <c r="D556" s="129" t="s">
        <v>542</v>
      </c>
      <c r="E556" s="128"/>
      <c r="F556" s="129"/>
      <c r="G556" s="127"/>
      <c r="H556" s="129"/>
      <c r="I556" s="127"/>
    </row>
    <row r="557" spans="1:9" ht="17">
      <c r="A557" s="96" t="s">
        <v>464</v>
      </c>
      <c r="B557" s="96" t="s">
        <v>468</v>
      </c>
      <c r="C557" s="96" t="s">
        <v>469</v>
      </c>
      <c r="D557" s="96" t="s">
        <v>470</v>
      </c>
      <c r="E557" s="96" t="s">
        <v>471</v>
      </c>
      <c r="F557" s="96" t="s">
        <v>472</v>
      </c>
      <c r="G557" s="96" t="s">
        <v>473</v>
      </c>
      <c r="H557" s="100" t="s">
        <v>474</v>
      </c>
      <c r="I557" s="96" t="s">
        <v>475</v>
      </c>
    </row>
    <row r="558" spans="1:9" ht="17">
      <c r="A558" s="96" t="s">
        <v>538</v>
      </c>
      <c r="B558" s="97">
        <v>37800</v>
      </c>
      <c r="C558" s="97">
        <v>43200</v>
      </c>
      <c r="D558" s="97">
        <v>48600</v>
      </c>
      <c r="E558" s="97">
        <v>54000</v>
      </c>
      <c r="F558" s="97">
        <v>58320</v>
      </c>
      <c r="G558" s="97">
        <v>62640</v>
      </c>
      <c r="H558" s="101">
        <v>66960</v>
      </c>
      <c r="I558" s="97">
        <v>71280</v>
      </c>
    </row>
    <row r="559" spans="1:9" ht="17">
      <c r="A559" s="96" t="s">
        <v>539</v>
      </c>
      <c r="B559" s="98">
        <v>31500</v>
      </c>
      <c r="C559" s="98">
        <v>36000</v>
      </c>
      <c r="D559" s="98">
        <v>40500</v>
      </c>
      <c r="E559" s="98">
        <v>45000</v>
      </c>
      <c r="F559" s="98">
        <v>48600</v>
      </c>
      <c r="G559" s="98">
        <v>52200</v>
      </c>
      <c r="H559" s="102">
        <v>55800</v>
      </c>
      <c r="I559" s="98">
        <v>59400</v>
      </c>
    </row>
    <row r="560" spans="1:9" ht="17">
      <c r="A560" s="96" t="s">
        <v>540</v>
      </c>
      <c r="B560" s="97">
        <v>25200</v>
      </c>
      <c r="C560" s="97">
        <v>28800</v>
      </c>
      <c r="D560" s="97">
        <v>32400</v>
      </c>
      <c r="E560" s="97">
        <v>36000</v>
      </c>
      <c r="F560" s="97">
        <v>38880</v>
      </c>
      <c r="G560" s="97">
        <v>41760</v>
      </c>
      <c r="H560" s="101">
        <v>44640</v>
      </c>
      <c r="I560" s="97">
        <v>47520</v>
      </c>
    </row>
    <row r="561" spans="1:9" ht="17">
      <c r="A561" s="96" t="s">
        <v>533</v>
      </c>
      <c r="B561" s="98">
        <v>18900</v>
      </c>
      <c r="C561" s="98">
        <v>21600</v>
      </c>
      <c r="D561" s="98">
        <v>24300</v>
      </c>
      <c r="E561" s="98">
        <v>27000</v>
      </c>
      <c r="F561" s="98">
        <v>29160</v>
      </c>
      <c r="G561" s="98">
        <v>31320</v>
      </c>
      <c r="H561" s="102">
        <v>33480</v>
      </c>
      <c r="I561" s="98">
        <v>35640</v>
      </c>
    </row>
    <row r="562" spans="1:9" ht="14.5" customHeight="1">
      <c r="A562" s="96" t="s">
        <v>541</v>
      </c>
      <c r="B562" s="97">
        <v>12600</v>
      </c>
      <c r="C562" s="97">
        <v>14400</v>
      </c>
      <c r="D562" s="97">
        <v>16200</v>
      </c>
      <c r="E562" s="97">
        <v>18000</v>
      </c>
      <c r="F562" s="97">
        <v>19440</v>
      </c>
      <c r="G562" s="97">
        <v>20880</v>
      </c>
      <c r="H562" s="101">
        <v>22320</v>
      </c>
      <c r="I562" s="97">
        <v>23760</v>
      </c>
    </row>
    <row r="563" spans="1:9" ht="17">
      <c r="A563" s="96" t="s">
        <v>534</v>
      </c>
      <c r="B563" s="98">
        <v>6300</v>
      </c>
      <c r="C563" s="98">
        <v>7200</v>
      </c>
      <c r="D563" s="98">
        <v>8100</v>
      </c>
      <c r="E563" s="98">
        <v>9000</v>
      </c>
      <c r="F563" s="98">
        <v>9720</v>
      </c>
      <c r="G563" s="98">
        <v>10440</v>
      </c>
      <c r="H563" s="102">
        <v>11160</v>
      </c>
      <c r="I563" s="98">
        <v>11880</v>
      </c>
    </row>
    <row r="564" spans="1:9" ht="18">
      <c r="A564" s="95" t="s">
        <v>464</v>
      </c>
      <c r="B564" s="129" t="s">
        <v>313</v>
      </c>
      <c r="C564" s="127"/>
      <c r="D564" s="129" t="s">
        <v>536</v>
      </c>
      <c r="E564" s="128"/>
      <c r="F564" s="129"/>
      <c r="G564" s="127"/>
      <c r="H564" s="129"/>
      <c r="I564" s="127"/>
    </row>
    <row r="565" spans="1:9" ht="17">
      <c r="A565" s="96" t="s">
        <v>464</v>
      </c>
      <c r="B565" s="96" t="s">
        <v>468</v>
      </c>
      <c r="C565" s="96" t="s">
        <v>469</v>
      </c>
      <c r="D565" s="96" t="s">
        <v>470</v>
      </c>
      <c r="E565" s="96" t="s">
        <v>471</v>
      </c>
      <c r="F565" s="96" t="s">
        <v>472</v>
      </c>
      <c r="G565" s="96" t="s">
        <v>473</v>
      </c>
      <c r="H565" s="100" t="s">
        <v>474</v>
      </c>
      <c r="I565" s="96" t="s">
        <v>475</v>
      </c>
    </row>
    <row r="566" spans="1:9" ht="17">
      <c r="A566" s="96" t="s">
        <v>89</v>
      </c>
      <c r="B566" s="98">
        <v>56880</v>
      </c>
      <c r="C566" s="98">
        <v>65040</v>
      </c>
      <c r="D566" s="98">
        <v>73200</v>
      </c>
      <c r="E566" s="98">
        <v>81240</v>
      </c>
      <c r="F566" s="98">
        <v>87840</v>
      </c>
      <c r="G566" s="98">
        <v>94320</v>
      </c>
      <c r="H566" s="98">
        <v>100800</v>
      </c>
      <c r="I566" s="98">
        <v>107280</v>
      </c>
    </row>
    <row r="567" spans="1:9" ht="17">
      <c r="A567" s="96" t="s">
        <v>537</v>
      </c>
      <c r="B567" s="97">
        <v>37950</v>
      </c>
      <c r="C567" s="97">
        <v>43350</v>
      </c>
      <c r="D567" s="97">
        <v>48750</v>
      </c>
      <c r="E567" s="97">
        <v>54150</v>
      </c>
      <c r="F567" s="97">
        <v>58500</v>
      </c>
      <c r="G567" s="97">
        <v>62850</v>
      </c>
      <c r="H567" s="101">
        <v>67150</v>
      </c>
      <c r="I567" s="97">
        <v>71500</v>
      </c>
    </row>
    <row r="568" spans="1:9" ht="16">
      <c r="A568" s="99">
        <v>0.7</v>
      </c>
      <c r="B568" s="98">
        <v>33180</v>
      </c>
      <c r="C568" s="98">
        <v>37940</v>
      </c>
      <c r="D568" s="98">
        <v>42700</v>
      </c>
      <c r="E568" s="98">
        <v>47390</v>
      </c>
      <c r="F568" s="98">
        <v>51240</v>
      </c>
      <c r="G568" s="98">
        <v>55020</v>
      </c>
      <c r="H568" s="98">
        <v>58799.999999999993</v>
      </c>
      <c r="I568" s="98">
        <v>62579.999999999993</v>
      </c>
    </row>
    <row r="569" spans="1:9" ht="17">
      <c r="A569" s="96" t="s">
        <v>538</v>
      </c>
      <c r="B569" s="97">
        <v>28440</v>
      </c>
      <c r="C569" s="97">
        <v>32520</v>
      </c>
      <c r="D569" s="97">
        <v>36600</v>
      </c>
      <c r="E569" s="97">
        <v>40620</v>
      </c>
      <c r="F569" s="97">
        <v>43920</v>
      </c>
      <c r="G569" s="97">
        <v>47160</v>
      </c>
      <c r="H569" s="101">
        <v>50400</v>
      </c>
      <c r="I569" s="97">
        <v>53640</v>
      </c>
    </row>
    <row r="570" spans="1:9" ht="17">
      <c r="A570" s="96" t="s">
        <v>539</v>
      </c>
      <c r="B570" s="98">
        <v>23700</v>
      </c>
      <c r="C570" s="98">
        <v>27100</v>
      </c>
      <c r="D570" s="98">
        <v>30500</v>
      </c>
      <c r="E570" s="98">
        <v>33850</v>
      </c>
      <c r="F570" s="98">
        <v>36600</v>
      </c>
      <c r="G570" s="98">
        <v>39300</v>
      </c>
      <c r="H570" s="102">
        <v>42000</v>
      </c>
      <c r="I570" s="98">
        <v>44700</v>
      </c>
    </row>
    <row r="571" spans="1:9" ht="17">
      <c r="A571" s="96" t="s">
        <v>540</v>
      </c>
      <c r="B571" s="97">
        <v>18960</v>
      </c>
      <c r="C571" s="97">
        <v>21680</v>
      </c>
      <c r="D571" s="97">
        <v>24400</v>
      </c>
      <c r="E571" s="97">
        <v>27080</v>
      </c>
      <c r="F571" s="97">
        <v>29280</v>
      </c>
      <c r="G571" s="97">
        <v>31440</v>
      </c>
      <c r="H571" s="101">
        <v>33600</v>
      </c>
      <c r="I571" s="97">
        <v>35760</v>
      </c>
    </row>
    <row r="572" spans="1:9" ht="17">
      <c r="A572" s="96" t="s">
        <v>533</v>
      </c>
      <c r="B572" s="98">
        <v>14220</v>
      </c>
      <c r="C572" s="98">
        <v>16260</v>
      </c>
      <c r="D572" s="98">
        <v>18300</v>
      </c>
      <c r="E572" s="98">
        <v>20310</v>
      </c>
      <c r="F572" s="98">
        <v>21960</v>
      </c>
      <c r="G572" s="98">
        <v>23580</v>
      </c>
      <c r="H572" s="102">
        <v>25200</v>
      </c>
      <c r="I572" s="98">
        <v>26820</v>
      </c>
    </row>
    <row r="573" spans="1:9" ht="14.5" customHeight="1">
      <c r="A573" s="96" t="s">
        <v>541</v>
      </c>
      <c r="B573" s="97">
        <v>9480</v>
      </c>
      <c r="C573" s="97">
        <v>10840</v>
      </c>
      <c r="D573" s="97">
        <v>12200</v>
      </c>
      <c r="E573" s="97">
        <v>13540</v>
      </c>
      <c r="F573" s="97">
        <v>14640</v>
      </c>
      <c r="G573" s="97">
        <v>15720</v>
      </c>
      <c r="H573" s="101">
        <v>16800</v>
      </c>
      <c r="I573" s="97">
        <v>17880</v>
      </c>
    </row>
    <row r="574" spans="1:9" ht="17">
      <c r="A574" s="96" t="s">
        <v>534</v>
      </c>
      <c r="B574" s="98">
        <v>4740</v>
      </c>
      <c r="C574" s="98">
        <v>5420</v>
      </c>
      <c r="D574" s="98">
        <v>6100</v>
      </c>
      <c r="E574" s="98">
        <v>6770</v>
      </c>
      <c r="F574" s="98">
        <v>7320</v>
      </c>
      <c r="G574" s="98">
        <v>7860</v>
      </c>
      <c r="H574" s="102">
        <v>8400</v>
      </c>
      <c r="I574" s="98">
        <v>8940</v>
      </c>
    </row>
    <row r="575" spans="1:9" ht="18">
      <c r="A575" s="95" t="s">
        <v>464</v>
      </c>
      <c r="B575" s="129" t="s">
        <v>313</v>
      </c>
      <c r="C575" s="127"/>
      <c r="D575" s="129" t="s">
        <v>542</v>
      </c>
      <c r="E575" s="128"/>
      <c r="F575" s="129"/>
      <c r="G575" s="127"/>
      <c r="H575" s="129"/>
      <c r="I575" s="127"/>
    </row>
    <row r="576" spans="1:9" ht="17">
      <c r="A576" s="96" t="s">
        <v>464</v>
      </c>
      <c r="B576" s="96" t="s">
        <v>468</v>
      </c>
      <c r="C576" s="96" t="s">
        <v>469</v>
      </c>
      <c r="D576" s="96" t="s">
        <v>470</v>
      </c>
      <c r="E576" s="96" t="s">
        <v>471</v>
      </c>
      <c r="F576" s="96" t="s">
        <v>472</v>
      </c>
      <c r="G576" s="96" t="s">
        <v>473</v>
      </c>
      <c r="H576" s="100" t="s">
        <v>474</v>
      </c>
      <c r="I576" s="96" t="s">
        <v>475</v>
      </c>
    </row>
    <row r="577" spans="1:9" ht="17">
      <c r="A577" s="96" t="s">
        <v>538</v>
      </c>
      <c r="B577" s="97">
        <v>30480</v>
      </c>
      <c r="C577" s="97">
        <v>34800</v>
      </c>
      <c r="D577" s="97">
        <v>39180</v>
      </c>
      <c r="E577" s="97">
        <v>43500</v>
      </c>
      <c r="F577" s="97">
        <v>46980</v>
      </c>
      <c r="G577" s="97">
        <v>50460</v>
      </c>
      <c r="H577" s="101">
        <v>53940</v>
      </c>
      <c r="I577" s="97">
        <v>57420</v>
      </c>
    </row>
    <row r="578" spans="1:9" ht="17">
      <c r="A578" s="96" t="s">
        <v>539</v>
      </c>
      <c r="B578" s="98">
        <v>25400</v>
      </c>
      <c r="C578" s="98">
        <v>29000</v>
      </c>
      <c r="D578" s="98">
        <v>32650</v>
      </c>
      <c r="E578" s="98">
        <v>36250</v>
      </c>
      <c r="F578" s="98">
        <v>39150</v>
      </c>
      <c r="G578" s="98">
        <v>42050</v>
      </c>
      <c r="H578" s="102">
        <v>44950</v>
      </c>
      <c r="I578" s="98">
        <v>47850</v>
      </c>
    </row>
    <row r="579" spans="1:9" ht="17">
      <c r="A579" s="96" t="s">
        <v>540</v>
      </c>
      <c r="B579" s="97">
        <v>20320</v>
      </c>
      <c r="C579" s="97">
        <v>23200</v>
      </c>
      <c r="D579" s="97">
        <v>26120</v>
      </c>
      <c r="E579" s="97">
        <v>29000</v>
      </c>
      <c r="F579" s="97">
        <v>31320</v>
      </c>
      <c r="G579" s="97">
        <v>33640</v>
      </c>
      <c r="H579" s="101">
        <v>35960</v>
      </c>
      <c r="I579" s="97">
        <v>38280</v>
      </c>
    </row>
    <row r="580" spans="1:9" ht="17">
      <c r="A580" s="96" t="s">
        <v>533</v>
      </c>
      <c r="B580" s="98">
        <v>15240</v>
      </c>
      <c r="C580" s="98">
        <v>17400</v>
      </c>
      <c r="D580" s="98">
        <v>19590</v>
      </c>
      <c r="E580" s="98">
        <v>21750</v>
      </c>
      <c r="F580" s="98">
        <v>23490</v>
      </c>
      <c r="G580" s="98">
        <v>25230</v>
      </c>
      <c r="H580" s="102">
        <v>26970</v>
      </c>
      <c r="I580" s="98">
        <v>28710</v>
      </c>
    </row>
    <row r="581" spans="1:9" ht="14.5" customHeight="1">
      <c r="A581" s="96" t="s">
        <v>541</v>
      </c>
      <c r="B581" s="97">
        <v>10160</v>
      </c>
      <c r="C581" s="97">
        <v>11600</v>
      </c>
      <c r="D581" s="97">
        <v>13060</v>
      </c>
      <c r="E581" s="97">
        <v>14500</v>
      </c>
      <c r="F581" s="97">
        <v>15660</v>
      </c>
      <c r="G581" s="97">
        <v>16820</v>
      </c>
      <c r="H581" s="101">
        <v>17980</v>
      </c>
      <c r="I581" s="97">
        <v>19140</v>
      </c>
    </row>
    <row r="582" spans="1:9" ht="17">
      <c r="A582" s="96" t="s">
        <v>534</v>
      </c>
      <c r="B582" s="98">
        <v>5080</v>
      </c>
      <c r="C582" s="98">
        <v>5800</v>
      </c>
      <c r="D582" s="98">
        <v>6530</v>
      </c>
      <c r="E582" s="98">
        <v>7250</v>
      </c>
      <c r="F582" s="98">
        <v>7830</v>
      </c>
      <c r="G582" s="98">
        <v>8410</v>
      </c>
      <c r="H582" s="102">
        <v>8990</v>
      </c>
      <c r="I582" s="98">
        <v>9570</v>
      </c>
    </row>
    <row r="583" spans="1:9" ht="18">
      <c r="A583" s="95" t="s">
        <v>464</v>
      </c>
      <c r="B583" s="129" t="s">
        <v>314</v>
      </c>
      <c r="C583" s="127"/>
      <c r="D583" s="129" t="s">
        <v>536</v>
      </c>
      <c r="E583" s="128"/>
      <c r="F583" s="129"/>
      <c r="G583" s="127"/>
      <c r="H583" s="129"/>
      <c r="I583" s="127"/>
    </row>
    <row r="584" spans="1:9" ht="17">
      <c r="A584" s="96" t="s">
        <v>464</v>
      </c>
      <c r="B584" s="96" t="s">
        <v>468</v>
      </c>
      <c r="C584" s="96" t="s">
        <v>469</v>
      </c>
      <c r="D584" s="96" t="s">
        <v>470</v>
      </c>
      <c r="E584" s="96" t="s">
        <v>471</v>
      </c>
      <c r="F584" s="96" t="s">
        <v>472</v>
      </c>
      <c r="G584" s="96" t="s">
        <v>473</v>
      </c>
      <c r="H584" s="100" t="s">
        <v>474</v>
      </c>
      <c r="I584" s="96" t="s">
        <v>475</v>
      </c>
    </row>
    <row r="585" spans="1:9" ht="17">
      <c r="A585" s="96" t="s">
        <v>89</v>
      </c>
      <c r="B585" s="98">
        <v>56880</v>
      </c>
      <c r="C585" s="98">
        <v>65040</v>
      </c>
      <c r="D585" s="98">
        <v>73200</v>
      </c>
      <c r="E585" s="98">
        <v>81240</v>
      </c>
      <c r="F585" s="98">
        <v>87840</v>
      </c>
      <c r="G585" s="98">
        <v>94320</v>
      </c>
      <c r="H585" s="98">
        <v>100800</v>
      </c>
      <c r="I585" s="98">
        <v>107280</v>
      </c>
    </row>
    <row r="586" spans="1:9" ht="17">
      <c r="A586" s="96" t="s">
        <v>537</v>
      </c>
      <c r="B586" s="97">
        <v>37950</v>
      </c>
      <c r="C586" s="97">
        <v>43350</v>
      </c>
      <c r="D586" s="97">
        <v>48750</v>
      </c>
      <c r="E586" s="97">
        <v>54150</v>
      </c>
      <c r="F586" s="97">
        <v>58500</v>
      </c>
      <c r="G586" s="97">
        <v>62850</v>
      </c>
      <c r="H586" s="101">
        <v>67150</v>
      </c>
      <c r="I586" s="97">
        <v>71500</v>
      </c>
    </row>
    <row r="587" spans="1:9" ht="16">
      <c r="A587" s="99">
        <v>0.7</v>
      </c>
      <c r="B587" s="98">
        <v>33180</v>
      </c>
      <c r="C587" s="98">
        <v>37940</v>
      </c>
      <c r="D587" s="98">
        <v>42700</v>
      </c>
      <c r="E587" s="98">
        <v>47390</v>
      </c>
      <c r="F587" s="98">
        <v>51240</v>
      </c>
      <c r="G587" s="98">
        <v>55020</v>
      </c>
      <c r="H587" s="98">
        <v>58799.999999999993</v>
      </c>
      <c r="I587" s="98">
        <v>62579.999999999993</v>
      </c>
    </row>
    <row r="588" spans="1:9" ht="17">
      <c r="A588" s="96" t="s">
        <v>538</v>
      </c>
      <c r="B588" s="97">
        <v>28440</v>
      </c>
      <c r="C588" s="97">
        <v>32520</v>
      </c>
      <c r="D588" s="97">
        <v>36600</v>
      </c>
      <c r="E588" s="97">
        <v>40620</v>
      </c>
      <c r="F588" s="97">
        <v>43920</v>
      </c>
      <c r="G588" s="97">
        <v>47160</v>
      </c>
      <c r="H588" s="101">
        <v>50400</v>
      </c>
      <c r="I588" s="97">
        <v>53640</v>
      </c>
    </row>
    <row r="589" spans="1:9" ht="17">
      <c r="A589" s="96" t="s">
        <v>539</v>
      </c>
      <c r="B589" s="98">
        <v>23700</v>
      </c>
      <c r="C589" s="98">
        <v>27100</v>
      </c>
      <c r="D589" s="98">
        <v>30500</v>
      </c>
      <c r="E589" s="98">
        <v>33850</v>
      </c>
      <c r="F589" s="98">
        <v>36600</v>
      </c>
      <c r="G589" s="98">
        <v>39300</v>
      </c>
      <c r="H589" s="102">
        <v>42000</v>
      </c>
      <c r="I589" s="98">
        <v>44700</v>
      </c>
    </row>
    <row r="590" spans="1:9" ht="17">
      <c r="A590" s="96" t="s">
        <v>540</v>
      </c>
      <c r="B590" s="97">
        <v>18960</v>
      </c>
      <c r="C590" s="97">
        <v>21680</v>
      </c>
      <c r="D590" s="97">
        <v>24400</v>
      </c>
      <c r="E590" s="97">
        <v>27080</v>
      </c>
      <c r="F590" s="97">
        <v>29280</v>
      </c>
      <c r="G590" s="97">
        <v>31440</v>
      </c>
      <c r="H590" s="101">
        <v>33600</v>
      </c>
      <c r="I590" s="97">
        <v>35760</v>
      </c>
    </row>
    <row r="591" spans="1:9" ht="17">
      <c r="A591" s="96" t="s">
        <v>533</v>
      </c>
      <c r="B591" s="98">
        <v>14220</v>
      </c>
      <c r="C591" s="98">
        <v>16260</v>
      </c>
      <c r="D591" s="98">
        <v>18300</v>
      </c>
      <c r="E591" s="98">
        <v>20310</v>
      </c>
      <c r="F591" s="98">
        <v>21960</v>
      </c>
      <c r="G591" s="98">
        <v>23580</v>
      </c>
      <c r="H591" s="102">
        <v>25200</v>
      </c>
      <c r="I591" s="98">
        <v>26820</v>
      </c>
    </row>
    <row r="592" spans="1:9" ht="14.5" customHeight="1">
      <c r="A592" s="96" t="s">
        <v>541</v>
      </c>
      <c r="B592" s="97">
        <v>9480</v>
      </c>
      <c r="C592" s="97">
        <v>10840</v>
      </c>
      <c r="D592" s="97">
        <v>12200</v>
      </c>
      <c r="E592" s="97">
        <v>13540</v>
      </c>
      <c r="F592" s="97">
        <v>14640</v>
      </c>
      <c r="G592" s="97">
        <v>15720</v>
      </c>
      <c r="H592" s="101">
        <v>16800</v>
      </c>
      <c r="I592" s="97">
        <v>17880</v>
      </c>
    </row>
    <row r="593" spans="1:9" ht="17">
      <c r="A593" s="96" t="s">
        <v>534</v>
      </c>
      <c r="B593" s="98">
        <v>4740</v>
      </c>
      <c r="C593" s="98">
        <v>5420</v>
      </c>
      <c r="D593" s="98">
        <v>6100</v>
      </c>
      <c r="E593" s="98">
        <v>6770</v>
      </c>
      <c r="F593" s="98">
        <v>7320</v>
      </c>
      <c r="G593" s="98">
        <v>7860</v>
      </c>
      <c r="H593" s="102">
        <v>8400</v>
      </c>
      <c r="I593" s="98">
        <v>8940</v>
      </c>
    </row>
    <row r="594" spans="1:9" ht="18">
      <c r="A594" s="95" t="s">
        <v>464</v>
      </c>
      <c r="B594" s="129" t="s">
        <v>315</v>
      </c>
      <c r="C594" s="127"/>
      <c r="D594" s="129" t="s">
        <v>536</v>
      </c>
      <c r="E594" s="128"/>
      <c r="F594" s="129"/>
      <c r="G594" s="127"/>
      <c r="H594" s="129"/>
      <c r="I594" s="127"/>
    </row>
    <row r="595" spans="1:9" ht="17">
      <c r="A595" s="96" t="s">
        <v>464</v>
      </c>
      <c r="B595" s="96" t="s">
        <v>468</v>
      </c>
      <c r="C595" s="96" t="s">
        <v>469</v>
      </c>
      <c r="D595" s="96" t="s">
        <v>470</v>
      </c>
      <c r="E595" s="96" t="s">
        <v>471</v>
      </c>
      <c r="F595" s="96" t="s">
        <v>472</v>
      </c>
      <c r="G595" s="96" t="s">
        <v>473</v>
      </c>
      <c r="H595" s="100" t="s">
        <v>474</v>
      </c>
      <c r="I595" s="96" t="s">
        <v>475</v>
      </c>
    </row>
    <row r="596" spans="1:9" ht="17">
      <c r="A596" s="96" t="s">
        <v>89</v>
      </c>
      <c r="B596" s="98">
        <v>56880</v>
      </c>
      <c r="C596" s="98">
        <v>65040</v>
      </c>
      <c r="D596" s="98">
        <v>73200</v>
      </c>
      <c r="E596" s="98">
        <v>81240</v>
      </c>
      <c r="F596" s="98">
        <v>87840</v>
      </c>
      <c r="G596" s="98">
        <v>94320</v>
      </c>
      <c r="H596" s="98">
        <v>100800</v>
      </c>
      <c r="I596" s="98">
        <v>107280</v>
      </c>
    </row>
    <row r="597" spans="1:9" ht="17">
      <c r="A597" s="96" t="s">
        <v>537</v>
      </c>
      <c r="B597" s="97">
        <v>37950</v>
      </c>
      <c r="C597" s="97">
        <v>43350</v>
      </c>
      <c r="D597" s="97">
        <v>48750</v>
      </c>
      <c r="E597" s="97">
        <v>54150</v>
      </c>
      <c r="F597" s="97">
        <v>58500</v>
      </c>
      <c r="G597" s="97">
        <v>62850</v>
      </c>
      <c r="H597" s="101">
        <v>67150</v>
      </c>
      <c r="I597" s="97">
        <v>71500</v>
      </c>
    </row>
    <row r="598" spans="1:9" ht="16">
      <c r="A598" s="99">
        <v>0.7</v>
      </c>
      <c r="B598" s="98">
        <v>33180</v>
      </c>
      <c r="C598" s="98">
        <v>37940</v>
      </c>
      <c r="D598" s="98">
        <v>42700</v>
      </c>
      <c r="E598" s="98">
        <v>47390</v>
      </c>
      <c r="F598" s="98">
        <v>51240</v>
      </c>
      <c r="G598" s="98">
        <v>55020</v>
      </c>
      <c r="H598" s="98">
        <v>58799.999999999993</v>
      </c>
      <c r="I598" s="98">
        <v>62579.999999999993</v>
      </c>
    </row>
    <row r="599" spans="1:9" ht="17">
      <c r="A599" s="96" t="s">
        <v>538</v>
      </c>
      <c r="B599" s="97">
        <v>28440</v>
      </c>
      <c r="C599" s="97">
        <v>32520</v>
      </c>
      <c r="D599" s="97">
        <v>36600</v>
      </c>
      <c r="E599" s="97">
        <v>40620</v>
      </c>
      <c r="F599" s="97">
        <v>43920</v>
      </c>
      <c r="G599" s="97">
        <v>47160</v>
      </c>
      <c r="H599" s="101">
        <v>50400</v>
      </c>
      <c r="I599" s="97">
        <v>53640</v>
      </c>
    </row>
    <row r="600" spans="1:9" ht="17">
      <c r="A600" s="96" t="s">
        <v>539</v>
      </c>
      <c r="B600" s="98">
        <v>23700</v>
      </c>
      <c r="C600" s="98">
        <v>27100</v>
      </c>
      <c r="D600" s="98">
        <v>30500</v>
      </c>
      <c r="E600" s="98">
        <v>33850</v>
      </c>
      <c r="F600" s="98">
        <v>36600</v>
      </c>
      <c r="G600" s="98">
        <v>39300</v>
      </c>
      <c r="H600" s="102">
        <v>42000</v>
      </c>
      <c r="I600" s="98">
        <v>44700</v>
      </c>
    </row>
    <row r="601" spans="1:9" ht="17">
      <c r="A601" s="96" t="s">
        <v>540</v>
      </c>
      <c r="B601" s="97">
        <v>18960</v>
      </c>
      <c r="C601" s="97">
        <v>21680</v>
      </c>
      <c r="D601" s="97">
        <v>24400</v>
      </c>
      <c r="E601" s="97">
        <v>27080</v>
      </c>
      <c r="F601" s="97">
        <v>29280</v>
      </c>
      <c r="G601" s="97">
        <v>31440</v>
      </c>
      <c r="H601" s="101">
        <v>33600</v>
      </c>
      <c r="I601" s="97">
        <v>35760</v>
      </c>
    </row>
    <row r="602" spans="1:9" ht="17">
      <c r="A602" s="96" t="s">
        <v>533</v>
      </c>
      <c r="B602" s="98">
        <v>14220</v>
      </c>
      <c r="C602" s="98">
        <v>16260</v>
      </c>
      <c r="D602" s="98">
        <v>18300</v>
      </c>
      <c r="E602" s="98">
        <v>20310</v>
      </c>
      <c r="F602" s="98">
        <v>21960</v>
      </c>
      <c r="G602" s="98">
        <v>23580</v>
      </c>
      <c r="H602" s="102">
        <v>25200</v>
      </c>
      <c r="I602" s="98">
        <v>26820</v>
      </c>
    </row>
    <row r="603" spans="1:9" ht="14.5" customHeight="1">
      <c r="A603" s="96" t="s">
        <v>541</v>
      </c>
      <c r="B603" s="97">
        <v>9480</v>
      </c>
      <c r="C603" s="97">
        <v>10840</v>
      </c>
      <c r="D603" s="97">
        <v>12200</v>
      </c>
      <c r="E603" s="97">
        <v>13540</v>
      </c>
      <c r="F603" s="97">
        <v>14640</v>
      </c>
      <c r="G603" s="97">
        <v>15720</v>
      </c>
      <c r="H603" s="101">
        <v>16800</v>
      </c>
      <c r="I603" s="97">
        <v>17880</v>
      </c>
    </row>
    <row r="604" spans="1:9" ht="17">
      <c r="A604" s="96" t="s">
        <v>534</v>
      </c>
      <c r="B604" s="98">
        <v>4740</v>
      </c>
      <c r="C604" s="98">
        <v>5420</v>
      </c>
      <c r="D604" s="98">
        <v>6100</v>
      </c>
      <c r="E604" s="98">
        <v>6770</v>
      </c>
      <c r="F604" s="98">
        <v>7320</v>
      </c>
      <c r="G604" s="98">
        <v>7860</v>
      </c>
      <c r="H604" s="102">
        <v>8400</v>
      </c>
      <c r="I604" s="98">
        <v>8940</v>
      </c>
    </row>
    <row r="605" spans="1:9" ht="18">
      <c r="A605" s="95" t="s">
        <v>464</v>
      </c>
      <c r="B605" s="129" t="s">
        <v>315</v>
      </c>
      <c r="C605" s="127"/>
      <c r="D605" s="129" t="s">
        <v>542</v>
      </c>
      <c r="E605" s="128"/>
      <c r="F605" s="129"/>
      <c r="G605" s="127"/>
      <c r="H605" s="129"/>
      <c r="I605" s="127"/>
    </row>
    <row r="606" spans="1:9" ht="17">
      <c r="A606" s="96" t="s">
        <v>464</v>
      </c>
      <c r="B606" s="96" t="s">
        <v>468</v>
      </c>
      <c r="C606" s="96" t="s">
        <v>469</v>
      </c>
      <c r="D606" s="96" t="s">
        <v>470</v>
      </c>
      <c r="E606" s="96" t="s">
        <v>471</v>
      </c>
      <c r="F606" s="96" t="s">
        <v>472</v>
      </c>
      <c r="G606" s="96" t="s">
        <v>473</v>
      </c>
      <c r="H606" s="100" t="s">
        <v>474</v>
      </c>
      <c r="I606" s="96" t="s">
        <v>475</v>
      </c>
    </row>
    <row r="607" spans="1:9" ht="17">
      <c r="A607" s="96" t="s">
        <v>538</v>
      </c>
      <c r="B607" s="97">
        <v>34740</v>
      </c>
      <c r="C607" s="97">
        <v>39720</v>
      </c>
      <c r="D607" s="97">
        <v>44700</v>
      </c>
      <c r="E607" s="97">
        <v>49620</v>
      </c>
      <c r="F607" s="97">
        <v>53640</v>
      </c>
      <c r="G607" s="97">
        <v>57600</v>
      </c>
      <c r="H607" s="101">
        <v>61560</v>
      </c>
      <c r="I607" s="97">
        <v>65520</v>
      </c>
    </row>
    <row r="608" spans="1:9" ht="17">
      <c r="A608" s="96" t="s">
        <v>539</v>
      </c>
      <c r="B608" s="98">
        <v>28950</v>
      </c>
      <c r="C608" s="98">
        <v>33100</v>
      </c>
      <c r="D608" s="98">
        <v>37250</v>
      </c>
      <c r="E608" s="98">
        <v>41350</v>
      </c>
      <c r="F608" s="98">
        <v>44700</v>
      </c>
      <c r="G608" s="98">
        <v>48000</v>
      </c>
      <c r="H608" s="102">
        <v>51300</v>
      </c>
      <c r="I608" s="98">
        <v>54600</v>
      </c>
    </row>
    <row r="609" spans="1:9" ht="17">
      <c r="A609" s="96" t="s">
        <v>540</v>
      </c>
      <c r="B609" s="97">
        <v>23160</v>
      </c>
      <c r="C609" s="97">
        <v>26480</v>
      </c>
      <c r="D609" s="97">
        <v>29800</v>
      </c>
      <c r="E609" s="97">
        <v>33080</v>
      </c>
      <c r="F609" s="97">
        <v>35760</v>
      </c>
      <c r="G609" s="97">
        <v>38400</v>
      </c>
      <c r="H609" s="101">
        <v>41040</v>
      </c>
      <c r="I609" s="97">
        <v>43680</v>
      </c>
    </row>
    <row r="610" spans="1:9" ht="17">
      <c r="A610" s="96" t="s">
        <v>533</v>
      </c>
      <c r="B610" s="98">
        <v>17370</v>
      </c>
      <c r="C610" s="98">
        <v>19860</v>
      </c>
      <c r="D610" s="98">
        <v>22350</v>
      </c>
      <c r="E610" s="98">
        <v>24810</v>
      </c>
      <c r="F610" s="98">
        <v>26820</v>
      </c>
      <c r="G610" s="98">
        <v>28800</v>
      </c>
      <c r="H610" s="102">
        <v>30780</v>
      </c>
      <c r="I610" s="98">
        <v>32760</v>
      </c>
    </row>
    <row r="611" spans="1:9" ht="14.5" customHeight="1">
      <c r="A611" s="96" t="s">
        <v>541</v>
      </c>
      <c r="B611" s="97">
        <v>11580</v>
      </c>
      <c r="C611" s="97">
        <v>13240</v>
      </c>
      <c r="D611" s="97">
        <v>14900</v>
      </c>
      <c r="E611" s="97">
        <v>16540</v>
      </c>
      <c r="F611" s="97">
        <v>17880</v>
      </c>
      <c r="G611" s="97">
        <v>19200</v>
      </c>
      <c r="H611" s="101">
        <v>20520</v>
      </c>
      <c r="I611" s="97">
        <v>21840</v>
      </c>
    </row>
    <row r="612" spans="1:9" ht="17">
      <c r="A612" s="96" t="s">
        <v>534</v>
      </c>
      <c r="B612" s="98">
        <v>5790</v>
      </c>
      <c r="C612" s="98">
        <v>6620</v>
      </c>
      <c r="D612" s="98">
        <v>7450</v>
      </c>
      <c r="E612" s="98">
        <v>8270</v>
      </c>
      <c r="F612" s="98">
        <v>8940</v>
      </c>
      <c r="G612" s="98">
        <v>9600</v>
      </c>
      <c r="H612" s="102">
        <v>10260</v>
      </c>
      <c r="I612" s="98">
        <v>10920</v>
      </c>
    </row>
    <row r="613" spans="1:9" ht="18">
      <c r="A613" s="95" t="s">
        <v>464</v>
      </c>
      <c r="B613" s="129" t="s">
        <v>316</v>
      </c>
      <c r="C613" s="127"/>
      <c r="D613" s="129" t="s">
        <v>536</v>
      </c>
      <c r="E613" s="128"/>
      <c r="F613" s="129"/>
      <c r="G613" s="127"/>
      <c r="H613" s="129"/>
      <c r="I613" s="127"/>
    </row>
    <row r="614" spans="1:9" ht="17">
      <c r="A614" s="96" t="s">
        <v>464</v>
      </c>
      <c r="B614" s="96" t="s">
        <v>468</v>
      </c>
      <c r="C614" s="96" t="s">
        <v>469</v>
      </c>
      <c r="D614" s="96" t="s">
        <v>470</v>
      </c>
      <c r="E614" s="96" t="s">
        <v>471</v>
      </c>
      <c r="F614" s="96" t="s">
        <v>472</v>
      </c>
      <c r="G614" s="96" t="s">
        <v>473</v>
      </c>
      <c r="H614" s="100" t="s">
        <v>474</v>
      </c>
      <c r="I614" s="96" t="s">
        <v>475</v>
      </c>
    </row>
    <row r="615" spans="1:9" ht="17">
      <c r="A615" s="96" t="s">
        <v>89</v>
      </c>
      <c r="B615" s="98">
        <v>56880</v>
      </c>
      <c r="C615" s="98">
        <v>65040</v>
      </c>
      <c r="D615" s="98">
        <v>73200</v>
      </c>
      <c r="E615" s="98">
        <v>81240</v>
      </c>
      <c r="F615" s="98">
        <v>87840</v>
      </c>
      <c r="G615" s="98">
        <v>94320</v>
      </c>
      <c r="H615" s="98">
        <v>100800</v>
      </c>
      <c r="I615" s="98">
        <v>107280</v>
      </c>
    </row>
    <row r="616" spans="1:9" ht="17">
      <c r="A616" s="96" t="s">
        <v>537</v>
      </c>
      <c r="B616" s="97">
        <v>37950</v>
      </c>
      <c r="C616" s="97">
        <v>43350</v>
      </c>
      <c r="D616" s="97">
        <v>48750</v>
      </c>
      <c r="E616" s="97">
        <v>54150</v>
      </c>
      <c r="F616" s="97">
        <v>58500</v>
      </c>
      <c r="G616" s="97">
        <v>62850</v>
      </c>
      <c r="H616" s="101">
        <v>67150</v>
      </c>
      <c r="I616" s="97">
        <v>71500</v>
      </c>
    </row>
    <row r="617" spans="1:9" ht="16">
      <c r="A617" s="99">
        <v>0.7</v>
      </c>
      <c r="B617" s="98">
        <v>33180</v>
      </c>
      <c r="C617" s="98">
        <v>37940</v>
      </c>
      <c r="D617" s="98">
        <v>42700</v>
      </c>
      <c r="E617" s="98">
        <v>47390</v>
      </c>
      <c r="F617" s="98">
        <v>51240</v>
      </c>
      <c r="G617" s="98">
        <v>55020</v>
      </c>
      <c r="H617" s="98">
        <v>58799.999999999993</v>
      </c>
      <c r="I617" s="98">
        <v>62579.999999999993</v>
      </c>
    </row>
    <row r="618" spans="1:9" ht="17">
      <c r="A618" s="96" t="s">
        <v>538</v>
      </c>
      <c r="B618" s="97">
        <v>28440</v>
      </c>
      <c r="C618" s="97">
        <v>32520</v>
      </c>
      <c r="D618" s="97">
        <v>36600</v>
      </c>
      <c r="E618" s="97">
        <v>40620</v>
      </c>
      <c r="F618" s="97">
        <v>43920</v>
      </c>
      <c r="G618" s="97">
        <v>47160</v>
      </c>
      <c r="H618" s="101">
        <v>50400</v>
      </c>
      <c r="I618" s="97">
        <v>53640</v>
      </c>
    </row>
    <row r="619" spans="1:9" ht="17">
      <c r="A619" s="96" t="s">
        <v>539</v>
      </c>
      <c r="B619" s="98">
        <v>23700</v>
      </c>
      <c r="C619" s="98">
        <v>27100</v>
      </c>
      <c r="D619" s="98">
        <v>30500</v>
      </c>
      <c r="E619" s="98">
        <v>33850</v>
      </c>
      <c r="F619" s="98">
        <v>36600</v>
      </c>
      <c r="G619" s="98">
        <v>39300</v>
      </c>
      <c r="H619" s="102">
        <v>42000</v>
      </c>
      <c r="I619" s="98">
        <v>44700</v>
      </c>
    </row>
    <row r="620" spans="1:9" ht="17">
      <c r="A620" s="96" t="s">
        <v>540</v>
      </c>
      <c r="B620" s="97">
        <v>18960</v>
      </c>
      <c r="C620" s="97">
        <v>21680</v>
      </c>
      <c r="D620" s="97">
        <v>24400</v>
      </c>
      <c r="E620" s="97">
        <v>27080</v>
      </c>
      <c r="F620" s="97">
        <v>29280</v>
      </c>
      <c r="G620" s="97">
        <v>31440</v>
      </c>
      <c r="H620" s="101">
        <v>33600</v>
      </c>
      <c r="I620" s="97">
        <v>35760</v>
      </c>
    </row>
    <row r="621" spans="1:9" ht="17">
      <c r="A621" s="96" t="s">
        <v>533</v>
      </c>
      <c r="B621" s="98">
        <v>14220</v>
      </c>
      <c r="C621" s="98">
        <v>16260</v>
      </c>
      <c r="D621" s="98">
        <v>18300</v>
      </c>
      <c r="E621" s="98">
        <v>20310</v>
      </c>
      <c r="F621" s="98">
        <v>21960</v>
      </c>
      <c r="G621" s="98">
        <v>23580</v>
      </c>
      <c r="H621" s="102">
        <v>25200</v>
      </c>
      <c r="I621" s="98">
        <v>26820</v>
      </c>
    </row>
    <row r="622" spans="1:9" ht="14.5" customHeight="1">
      <c r="A622" s="96" t="s">
        <v>541</v>
      </c>
      <c r="B622" s="97">
        <v>9480</v>
      </c>
      <c r="C622" s="97">
        <v>10840</v>
      </c>
      <c r="D622" s="97">
        <v>12200</v>
      </c>
      <c r="E622" s="97">
        <v>13540</v>
      </c>
      <c r="F622" s="97">
        <v>14640</v>
      </c>
      <c r="G622" s="97">
        <v>15720</v>
      </c>
      <c r="H622" s="101">
        <v>16800</v>
      </c>
      <c r="I622" s="97">
        <v>17880</v>
      </c>
    </row>
    <row r="623" spans="1:9" ht="17">
      <c r="A623" s="96" t="s">
        <v>534</v>
      </c>
      <c r="B623" s="98">
        <v>4740</v>
      </c>
      <c r="C623" s="98">
        <v>5420</v>
      </c>
      <c r="D623" s="98">
        <v>6100</v>
      </c>
      <c r="E623" s="98">
        <v>6770</v>
      </c>
      <c r="F623" s="98">
        <v>7320</v>
      </c>
      <c r="G623" s="98">
        <v>7860</v>
      </c>
      <c r="H623" s="102">
        <v>8400</v>
      </c>
      <c r="I623" s="98">
        <v>8940</v>
      </c>
    </row>
    <row r="624" spans="1:9" ht="18">
      <c r="A624" s="95" t="s">
        <v>464</v>
      </c>
      <c r="B624" s="129" t="s">
        <v>492</v>
      </c>
      <c r="C624" s="127"/>
      <c r="D624" s="129" t="s">
        <v>536</v>
      </c>
      <c r="E624" s="128"/>
      <c r="F624" s="129"/>
      <c r="G624" s="127"/>
      <c r="H624" s="129"/>
      <c r="I624" s="127"/>
    </row>
    <row r="625" spans="1:9" ht="17">
      <c r="A625" s="96" t="s">
        <v>464</v>
      </c>
      <c r="B625" s="96" t="s">
        <v>468</v>
      </c>
      <c r="C625" s="96" t="s">
        <v>469</v>
      </c>
      <c r="D625" s="96" t="s">
        <v>470</v>
      </c>
      <c r="E625" s="96" t="s">
        <v>471</v>
      </c>
      <c r="F625" s="96" t="s">
        <v>472</v>
      </c>
      <c r="G625" s="96" t="s">
        <v>473</v>
      </c>
      <c r="H625" s="100" t="s">
        <v>474</v>
      </c>
      <c r="I625" s="96" t="s">
        <v>475</v>
      </c>
    </row>
    <row r="626" spans="1:9" ht="17">
      <c r="A626" s="96" t="s">
        <v>89</v>
      </c>
      <c r="B626" s="98">
        <v>63360</v>
      </c>
      <c r="C626" s="98">
        <v>72480</v>
      </c>
      <c r="D626" s="98">
        <v>81480</v>
      </c>
      <c r="E626" s="98">
        <v>90480</v>
      </c>
      <c r="F626" s="98">
        <v>97800</v>
      </c>
      <c r="G626" s="98">
        <v>105000</v>
      </c>
      <c r="H626" s="98">
        <v>112200</v>
      </c>
      <c r="I626" s="98">
        <v>119520</v>
      </c>
    </row>
    <row r="627" spans="1:9" ht="17">
      <c r="A627" s="96" t="s">
        <v>537</v>
      </c>
      <c r="B627" s="97">
        <v>42250</v>
      </c>
      <c r="C627" s="97">
        <v>48250</v>
      </c>
      <c r="D627" s="97">
        <v>54300</v>
      </c>
      <c r="E627" s="97">
        <v>60300</v>
      </c>
      <c r="F627" s="97">
        <v>65150</v>
      </c>
      <c r="G627" s="97">
        <v>69950</v>
      </c>
      <c r="H627" s="101">
        <v>74800</v>
      </c>
      <c r="I627" s="97">
        <v>79600</v>
      </c>
    </row>
    <row r="628" spans="1:9" ht="16">
      <c r="A628" s="99">
        <v>0.7</v>
      </c>
      <c r="B628" s="98">
        <v>36960</v>
      </c>
      <c r="C628" s="98">
        <v>42280</v>
      </c>
      <c r="D628" s="98">
        <v>47530</v>
      </c>
      <c r="E628" s="98">
        <v>52780</v>
      </c>
      <c r="F628" s="98">
        <v>57050</v>
      </c>
      <c r="G628" s="98">
        <v>61249.999999999993</v>
      </c>
      <c r="H628" s="98">
        <v>65449.999999999993</v>
      </c>
      <c r="I628" s="98">
        <v>69720</v>
      </c>
    </row>
    <row r="629" spans="1:9" ht="17">
      <c r="A629" s="96" t="s">
        <v>538</v>
      </c>
      <c r="B629" s="97">
        <v>31680</v>
      </c>
      <c r="C629" s="97">
        <v>36240</v>
      </c>
      <c r="D629" s="97">
        <v>40740</v>
      </c>
      <c r="E629" s="97">
        <v>45240</v>
      </c>
      <c r="F629" s="97">
        <v>48900</v>
      </c>
      <c r="G629" s="97">
        <v>52500</v>
      </c>
      <c r="H629" s="101">
        <v>56100</v>
      </c>
      <c r="I629" s="97">
        <v>59760</v>
      </c>
    </row>
    <row r="630" spans="1:9" ht="17">
      <c r="A630" s="96" t="s">
        <v>539</v>
      </c>
      <c r="B630" s="98">
        <v>26400</v>
      </c>
      <c r="C630" s="98">
        <v>30200</v>
      </c>
      <c r="D630" s="98">
        <v>33950</v>
      </c>
      <c r="E630" s="98">
        <v>37700</v>
      </c>
      <c r="F630" s="98">
        <v>40750</v>
      </c>
      <c r="G630" s="98">
        <v>43750</v>
      </c>
      <c r="H630" s="102">
        <v>46750</v>
      </c>
      <c r="I630" s="98">
        <v>49800</v>
      </c>
    </row>
    <row r="631" spans="1:9" ht="17">
      <c r="A631" s="96" t="s">
        <v>540</v>
      </c>
      <c r="B631" s="97">
        <v>21120</v>
      </c>
      <c r="C631" s="97">
        <v>24160</v>
      </c>
      <c r="D631" s="97">
        <v>27160</v>
      </c>
      <c r="E631" s="97">
        <v>30160</v>
      </c>
      <c r="F631" s="97">
        <v>32600</v>
      </c>
      <c r="G631" s="97">
        <v>35000</v>
      </c>
      <c r="H631" s="101">
        <v>37400</v>
      </c>
      <c r="I631" s="97">
        <v>39840</v>
      </c>
    </row>
    <row r="632" spans="1:9" ht="17">
      <c r="A632" s="96" t="s">
        <v>533</v>
      </c>
      <c r="B632" s="98">
        <v>15840</v>
      </c>
      <c r="C632" s="98">
        <v>18120</v>
      </c>
      <c r="D632" s="98">
        <v>20370</v>
      </c>
      <c r="E632" s="98">
        <v>22620</v>
      </c>
      <c r="F632" s="98">
        <v>24450</v>
      </c>
      <c r="G632" s="98">
        <v>26250</v>
      </c>
      <c r="H632" s="102">
        <v>28050</v>
      </c>
      <c r="I632" s="98">
        <v>29880</v>
      </c>
    </row>
    <row r="633" spans="1:9" ht="14.5" customHeight="1">
      <c r="A633" s="96" t="s">
        <v>541</v>
      </c>
      <c r="B633" s="97">
        <v>10560</v>
      </c>
      <c r="C633" s="97">
        <v>12080</v>
      </c>
      <c r="D633" s="97">
        <v>13580</v>
      </c>
      <c r="E633" s="97">
        <v>15080</v>
      </c>
      <c r="F633" s="97">
        <v>16300</v>
      </c>
      <c r="G633" s="97">
        <v>17500</v>
      </c>
      <c r="H633" s="101">
        <v>18700</v>
      </c>
      <c r="I633" s="97">
        <v>19920</v>
      </c>
    </row>
    <row r="634" spans="1:9" ht="17">
      <c r="A634" s="96" t="s">
        <v>534</v>
      </c>
      <c r="B634" s="98">
        <v>5280</v>
      </c>
      <c r="C634" s="98">
        <v>6040</v>
      </c>
      <c r="D634" s="98">
        <v>6790</v>
      </c>
      <c r="E634" s="98">
        <v>7540</v>
      </c>
      <c r="F634" s="98">
        <v>8150</v>
      </c>
      <c r="G634" s="98">
        <v>8750</v>
      </c>
      <c r="H634" s="102">
        <v>9350</v>
      </c>
      <c r="I634" s="98">
        <v>9960</v>
      </c>
    </row>
    <row r="635" spans="1:9" ht="18">
      <c r="A635" s="95" t="s">
        <v>464</v>
      </c>
      <c r="B635" s="129" t="s">
        <v>492</v>
      </c>
      <c r="C635" s="127"/>
      <c r="D635" s="129" t="s">
        <v>542</v>
      </c>
      <c r="E635" s="128"/>
      <c r="F635" s="129"/>
      <c r="G635" s="127"/>
      <c r="H635" s="129"/>
      <c r="I635" s="127"/>
    </row>
    <row r="636" spans="1:9" ht="17">
      <c r="A636" s="96" t="s">
        <v>464</v>
      </c>
      <c r="B636" s="96" t="s">
        <v>468</v>
      </c>
      <c r="C636" s="96" t="s">
        <v>469</v>
      </c>
      <c r="D636" s="96" t="s">
        <v>470</v>
      </c>
      <c r="E636" s="96" t="s">
        <v>471</v>
      </c>
      <c r="F636" s="96" t="s">
        <v>472</v>
      </c>
      <c r="G636" s="96" t="s">
        <v>473</v>
      </c>
      <c r="H636" s="100" t="s">
        <v>474</v>
      </c>
      <c r="I636" s="96" t="s">
        <v>475</v>
      </c>
    </row>
    <row r="637" spans="1:9" ht="17">
      <c r="A637" s="96" t="s">
        <v>538</v>
      </c>
      <c r="B637" s="97">
        <v>32400</v>
      </c>
      <c r="C637" s="97">
        <v>37020</v>
      </c>
      <c r="D637" s="97">
        <v>41640</v>
      </c>
      <c r="E637" s="97">
        <v>46260</v>
      </c>
      <c r="F637" s="97">
        <v>49980</v>
      </c>
      <c r="G637" s="97">
        <v>53700</v>
      </c>
      <c r="H637" s="101">
        <v>57420</v>
      </c>
      <c r="I637" s="97">
        <v>61080</v>
      </c>
    </row>
    <row r="638" spans="1:9" ht="17">
      <c r="A638" s="96" t="s">
        <v>539</v>
      </c>
      <c r="B638" s="98">
        <v>27000</v>
      </c>
      <c r="C638" s="98">
        <v>30850</v>
      </c>
      <c r="D638" s="98">
        <v>34700</v>
      </c>
      <c r="E638" s="98">
        <v>38550</v>
      </c>
      <c r="F638" s="98">
        <v>41650</v>
      </c>
      <c r="G638" s="98">
        <v>44750</v>
      </c>
      <c r="H638" s="102">
        <v>47850</v>
      </c>
      <c r="I638" s="98">
        <v>50900</v>
      </c>
    </row>
    <row r="639" spans="1:9" ht="17">
      <c r="A639" s="96" t="s">
        <v>540</v>
      </c>
      <c r="B639" s="97">
        <v>21600</v>
      </c>
      <c r="C639" s="97">
        <v>24680</v>
      </c>
      <c r="D639" s="97">
        <v>27760</v>
      </c>
      <c r="E639" s="97">
        <v>30840</v>
      </c>
      <c r="F639" s="97">
        <v>33320</v>
      </c>
      <c r="G639" s="97">
        <v>35800</v>
      </c>
      <c r="H639" s="101">
        <v>38280</v>
      </c>
      <c r="I639" s="97">
        <v>40720</v>
      </c>
    </row>
    <row r="640" spans="1:9" ht="17">
      <c r="A640" s="96" t="s">
        <v>533</v>
      </c>
      <c r="B640" s="98">
        <v>16200</v>
      </c>
      <c r="C640" s="98">
        <v>18510</v>
      </c>
      <c r="D640" s="98">
        <v>20820</v>
      </c>
      <c r="E640" s="98">
        <v>23130</v>
      </c>
      <c r="F640" s="98">
        <v>24990</v>
      </c>
      <c r="G640" s="98">
        <v>26850</v>
      </c>
      <c r="H640" s="102">
        <v>28710</v>
      </c>
      <c r="I640" s="98">
        <v>30540</v>
      </c>
    </row>
    <row r="641" spans="1:9" ht="14.5" customHeight="1">
      <c r="A641" s="96" t="s">
        <v>541</v>
      </c>
      <c r="B641" s="97">
        <v>10800</v>
      </c>
      <c r="C641" s="97">
        <v>12340</v>
      </c>
      <c r="D641" s="97">
        <v>13880</v>
      </c>
      <c r="E641" s="97">
        <v>15420</v>
      </c>
      <c r="F641" s="97">
        <v>16660</v>
      </c>
      <c r="G641" s="97">
        <v>17900</v>
      </c>
      <c r="H641" s="101">
        <v>19140</v>
      </c>
      <c r="I641" s="97">
        <v>20360</v>
      </c>
    </row>
    <row r="642" spans="1:9" ht="17">
      <c r="A642" s="96" t="s">
        <v>534</v>
      </c>
      <c r="B642" s="98">
        <v>5400</v>
      </c>
      <c r="C642" s="98">
        <v>6170</v>
      </c>
      <c r="D642" s="98">
        <v>6940</v>
      </c>
      <c r="E642" s="98">
        <v>7710</v>
      </c>
      <c r="F642" s="98">
        <v>8330</v>
      </c>
      <c r="G642" s="98">
        <v>8950</v>
      </c>
      <c r="H642" s="102">
        <v>9570</v>
      </c>
      <c r="I642" s="98">
        <v>10180</v>
      </c>
    </row>
    <row r="643" spans="1:9" ht="18">
      <c r="A643" s="95" t="s">
        <v>464</v>
      </c>
      <c r="B643" s="129" t="s">
        <v>493</v>
      </c>
      <c r="C643" s="127"/>
      <c r="D643" s="129" t="s">
        <v>536</v>
      </c>
      <c r="E643" s="128"/>
      <c r="F643" s="129"/>
      <c r="G643" s="127"/>
      <c r="H643" s="129"/>
      <c r="I643" s="127"/>
    </row>
    <row r="644" spans="1:9" ht="17">
      <c r="A644" s="96" t="s">
        <v>464</v>
      </c>
      <c r="B644" s="96" t="s">
        <v>468</v>
      </c>
      <c r="C644" s="96" t="s">
        <v>469</v>
      </c>
      <c r="D644" s="96" t="s">
        <v>470</v>
      </c>
      <c r="E644" s="96" t="s">
        <v>471</v>
      </c>
      <c r="F644" s="96" t="s">
        <v>472</v>
      </c>
      <c r="G644" s="96" t="s">
        <v>473</v>
      </c>
      <c r="H644" s="100" t="s">
        <v>474</v>
      </c>
      <c r="I644" s="96" t="s">
        <v>475</v>
      </c>
    </row>
    <row r="645" spans="1:9" ht="17">
      <c r="A645" s="96" t="s">
        <v>89</v>
      </c>
      <c r="B645" s="98">
        <v>56880</v>
      </c>
      <c r="C645" s="98">
        <v>65040</v>
      </c>
      <c r="D645" s="98">
        <v>73200</v>
      </c>
      <c r="E645" s="98">
        <v>81240</v>
      </c>
      <c r="F645" s="98">
        <v>87840</v>
      </c>
      <c r="G645" s="98">
        <v>94320</v>
      </c>
      <c r="H645" s="98">
        <v>100800</v>
      </c>
      <c r="I645" s="98">
        <v>107280</v>
      </c>
    </row>
    <row r="646" spans="1:9" ht="17">
      <c r="A646" s="96" t="s">
        <v>537</v>
      </c>
      <c r="B646" s="97">
        <v>37950</v>
      </c>
      <c r="C646" s="97">
        <v>43350</v>
      </c>
      <c r="D646" s="97">
        <v>48750</v>
      </c>
      <c r="E646" s="97">
        <v>54150</v>
      </c>
      <c r="F646" s="97">
        <v>58500</v>
      </c>
      <c r="G646" s="97">
        <v>62850</v>
      </c>
      <c r="H646" s="101">
        <v>67150</v>
      </c>
      <c r="I646" s="97">
        <v>71500</v>
      </c>
    </row>
    <row r="647" spans="1:9" ht="16">
      <c r="A647" s="99">
        <v>0.7</v>
      </c>
      <c r="B647" s="98">
        <v>33180</v>
      </c>
      <c r="C647" s="98">
        <v>37940</v>
      </c>
      <c r="D647" s="98">
        <v>42700</v>
      </c>
      <c r="E647" s="98">
        <v>47390</v>
      </c>
      <c r="F647" s="98">
        <v>51240</v>
      </c>
      <c r="G647" s="98">
        <v>55020</v>
      </c>
      <c r="H647" s="98">
        <v>58799.999999999993</v>
      </c>
      <c r="I647" s="98">
        <v>62579.999999999993</v>
      </c>
    </row>
    <row r="648" spans="1:9" ht="17">
      <c r="A648" s="96" t="s">
        <v>538</v>
      </c>
      <c r="B648" s="97">
        <v>28440</v>
      </c>
      <c r="C648" s="97">
        <v>32520</v>
      </c>
      <c r="D648" s="97">
        <v>36600</v>
      </c>
      <c r="E648" s="97">
        <v>40620</v>
      </c>
      <c r="F648" s="97">
        <v>43920</v>
      </c>
      <c r="G648" s="97">
        <v>47160</v>
      </c>
      <c r="H648" s="101">
        <v>50400</v>
      </c>
      <c r="I648" s="97">
        <v>53640</v>
      </c>
    </row>
    <row r="649" spans="1:9" ht="17">
      <c r="A649" s="96" t="s">
        <v>539</v>
      </c>
      <c r="B649" s="98">
        <v>23700</v>
      </c>
      <c r="C649" s="98">
        <v>27100</v>
      </c>
      <c r="D649" s="98">
        <v>30500</v>
      </c>
      <c r="E649" s="98">
        <v>33850</v>
      </c>
      <c r="F649" s="98">
        <v>36600</v>
      </c>
      <c r="G649" s="98">
        <v>39300</v>
      </c>
      <c r="H649" s="102">
        <v>42000</v>
      </c>
      <c r="I649" s="98">
        <v>44700</v>
      </c>
    </row>
    <row r="650" spans="1:9" ht="17">
      <c r="A650" s="96" t="s">
        <v>540</v>
      </c>
      <c r="B650" s="97">
        <v>18960</v>
      </c>
      <c r="C650" s="97">
        <v>21680</v>
      </c>
      <c r="D650" s="97">
        <v>24400</v>
      </c>
      <c r="E650" s="97">
        <v>27080</v>
      </c>
      <c r="F650" s="97">
        <v>29280</v>
      </c>
      <c r="G650" s="97">
        <v>31440</v>
      </c>
      <c r="H650" s="101">
        <v>33600</v>
      </c>
      <c r="I650" s="97">
        <v>35760</v>
      </c>
    </row>
    <row r="651" spans="1:9" ht="17">
      <c r="A651" s="96" t="s">
        <v>533</v>
      </c>
      <c r="B651" s="98">
        <v>14220</v>
      </c>
      <c r="C651" s="98">
        <v>16260</v>
      </c>
      <c r="D651" s="98">
        <v>18300</v>
      </c>
      <c r="E651" s="98">
        <v>20310</v>
      </c>
      <c r="F651" s="98">
        <v>21960</v>
      </c>
      <c r="G651" s="98">
        <v>23580</v>
      </c>
      <c r="H651" s="102">
        <v>25200</v>
      </c>
      <c r="I651" s="98">
        <v>26820</v>
      </c>
    </row>
    <row r="652" spans="1:9" ht="14.5" customHeight="1">
      <c r="A652" s="96" t="s">
        <v>541</v>
      </c>
      <c r="B652" s="97">
        <v>9480</v>
      </c>
      <c r="C652" s="97">
        <v>10840</v>
      </c>
      <c r="D652" s="97">
        <v>12200</v>
      </c>
      <c r="E652" s="97">
        <v>13540</v>
      </c>
      <c r="F652" s="97">
        <v>14640</v>
      </c>
      <c r="G652" s="97">
        <v>15720</v>
      </c>
      <c r="H652" s="101">
        <v>16800</v>
      </c>
      <c r="I652" s="97">
        <v>17880</v>
      </c>
    </row>
    <row r="653" spans="1:9" ht="17">
      <c r="A653" s="96" t="s">
        <v>534</v>
      </c>
      <c r="B653" s="98">
        <v>4740</v>
      </c>
      <c r="C653" s="98">
        <v>5420</v>
      </c>
      <c r="D653" s="98">
        <v>6100</v>
      </c>
      <c r="E653" s="98">
        <v>6770</v>
      </c>
      <c r="F653" s="98">
        <v>7320</v>
      </c>
      <c r="G653" s="98">
        <v>7860</v>
      </c>
      <c r="H653" s="102">
        <v>8400</v>
      </c>
      <c r="I653" s="98">
        <v>8940</v>
      </c>
    </row>
    <row r="654" spans="1:9" ht="18">
      <c r="A654" s="95" t="s">
        <v>464</v>
      </c>
      <c r="B654" s="129" t="s">
        <v>494</v>
      </c>
      <c r="C654" s="127"/>
      <c r="D654" s="129" t="s">
        <v>536</v>
      </c>
      <c r="E654" s="128"/>
      <c r="F654" s="129"/>
      <c r="G654" s="127"/>
      <c r="H654" s="129"/>
      <c r="I654" s="127"/>
    </row>
    <row r="655" spans="1:9" ht="17">
      <c r="A655" s="96" t="s">
        <v>464</v>
      </c>
      <c r="B655" s="96" t="s">
        <v>468</v>
      </c>
      <c r="C655" s="96" t="s">
        <v>469</v>
      </c>
      <c r="D655" s="96" t="s">
        <v>470</v>
      </c>
      <c r="E655" s="96" t="s">
        <v>471</v>
      </c>
      <c r="F655" s="96" t="s">
        <v>472</v>
      </c>
      <c r="G655" s="96" t="s">
        <v>473</v>
      </c>
      <c r="H655" s="100" t="s">
        <v>474</v>
      </c>
      <c r="I655" s="96" t="s">
        <v>475</v>
      </c>
    </row>
    <row r="656" spans="1:9" ht="17">
      <c r="A656" s="96" t="s">
        <v>89</v>
      </c>
      <c r="B656" s="98">
        <v>56880</v>
      </c>
      <c r="C656" s="98">
        <v>65040</v>
      </c>
      <c r="D656" s="98">
        <v>73200</v>
      </c>
      <c r="E656" s="98">
        <v>81240</v>
      </c>
      <c r="F656" s="98">
        <v>87840</v>
      </c>
      <c r="G656" s="98">
        <v>94320</v>
      </c>
      <c r="H656" s="98">
        <v>100800</v>
      </c>
      <c r="I656" s="98">
        <v>107280</v>
      </c>
    </row>
    <row r="657" spans="1:9" ht="17">
      <c r="A657" s="96" t="s">
        <v>537</v>
      </c>
      <c r="B657" s="97">
        <v>37950</v>
      </c>
      <c r="C657" s="97">
        <v>43350</v>
      </c>
      <c r="D657" s="97">
        <v>48750</v>
      </c>
      <c r="E657" s="97">
        <v>54150</v>
      </c>
      <c r="F657" s="97">
        <v>58500</v>
      </c>
      <c r="G657" s="97">
        <v>62850</v>
      </c>
      <c r="H657" s="101">
        <v>67150</v>
      </c>
      <c r="I657" s="97">
        <v>71500</v>
      </c>
    </row>
    <row r="658" spans="1:9" ht="16">
      <c r="A658" s="99">
        <v>0.7</v>
      </c>
      <c r="B658" s="98">
        <v>33180</v>
      </c>
      <c r="C658" s="98">
        <v>37940</v>
      </c>
      <c r="D658" s="98">
        <v>42700</v>
      </c>
      <c r="E658" s="98">
        <v>47390</v>
      </c>
      <c r="F658" s="98">
        <v>51240</v>
      </c>
      <c r="G658" s="98">
        <v>55020</v>
      </c>
      <c r="H658" s="98">
        <v>58799.999999999993</v>
      </c>
      <c r="I658" s="98">
        <v>62579.999999999993</v>
      </c>
    </row>
    <row r="659" spans="1:9" ht="17">
      <c r="A659" s="96" t="s">
        <v>538</v>
      </c>
      <c r="B659" s="97">
        <v>28440</v>
      </c>
      <c r="C659" s="97">
        <v>32520</v>
      </c>
      <c r="D659" s="97">
        <v>36600</v>
      </c>
      <c r="E659" s="97">
        <v>40620</v>
      </c>
      <c r="F659" s="97">
        <v>43920</v>
      </c>
      <c r="G659" s="97">
        <v>47160</v>
      </c>
      <c r="H659" s="101">
        <v>50400</v>
      </c>
      <c r="I659" s="97">
        <v>53640</v>
      </c>
    </row>
    <row r="660" spans="1:9" ht="17">
      <c r="A660" s="96" t="s">
        <v>539</v>
      </c>
      <c r="B660" s="98">
        <v>23700</v>
      </c>
      <c r="C660" s="98">
        <v>27100</v>
      </c>
      <c r="D660" s="98">
        <v>30500</v>
      </c>
      <c r="E660" s="98">
        <v>33850</v>
      </c>
      <c r="F660" s="98">
        <v>36600</v>
      </c>
      <c r="G660" s="98">
        <v>39300</v>
      </c>
      <c r="H660" s="102">
        <v>42000</v>
      </c>
      <c r="I660" s="98">
        <v>44700</v>
      </c>
    </row>
    <row r="661" spans="1:9" ht="17">
      <c r="A661" s="96" t="s">
        <v>540</v>
      </c>
      <c r="B661" s="97">
        <v>18960</v>
      </c>
      <c r="C661" s="97">
        <v>21680</v>
      </c>
      <c r="D661" s="97">
        <v>24400</v>
      </c>
      <c r="E661" s="97">
        <v>27080</v>
      </c>
      <c r="F661" s="97">
        <v>29280</v>
      </c>
      <c r="G661" s="97">
        <v>31440</v>
      </c>
      <c r="H661" s="101">
        <v>33600</v>
      </c>
      <c r="I661" s="97">
        <v>35760</v>
      </c>
    </row>
    <row r="662" spans="1:9" ht="17">
      <c r="A662" s="96" t="s">
        <v>533</v>
      </c>
      <c r="B662" s="98">
        <v>14220</v>
      </c>
      <c r="C662" s="98">
        <v>16260</v>
      </c>
      <c r="D662" s="98">
        <v>18300</v>
      </c>
      <c r="E662" s="98">
        <v>20310</v>
      </c>
      <c r="F662" s="98">
        <v>21960</v>
      </c>
      <c r="G662" s="98">
        <v>23580</v>
      </c>
      <c r="H662" s="102">
        <v>25200</v>
      </c>
      <c r="I662" s="98">
        <v>26820</v>
      </c>
    </row>
    <row r="663" spans="1:9" ht="14.5" customHeight="1">
      <c r="A663" s="96" t="s">
        <v>541</v>
      </c>
      <c r="B663" s="97">
        <v>9480</v>
      </c>
      <c r="C663" s="97">
        <v>10840</v>
      </c>
      <c r="D663" s="97">
        <v>12200</v>
      </c>
      <c r="E663" s="97">
        <v>13540</v>
      </c>
      <c r="F663" s="97">
        <v>14640</v>
      </c>
      <c r="G663" s="97">
        <v>15720</v>
      </c>
      <c r="H663" s="101">
        <v>16800</v>
      </c>
      <c r="I663" s="97">
        <v>17880</v>
      </c>
    </row>
    <row r="664" spans="1:9" ht="17">
      <c r="A664" s="96" t="s">
        <v>534</v>
      </c>
      <c r="B664" s="98">
        <v>4740</v>
      </c>
      <c r="C664" s="98">
        <v>5420</v>
      </c>
      <c r="D664" s="98">
        <v>6100</v>
      </c>
      <c r="E664" s="98">
        <v>6770</v>
      </c>
      <c r="F664" s="98">
        <v>7320</v>
      </c>
      <c r="G664" s="98">
        <v>7860</v>
      </c>
      <c r="H664" s="102">
        <v>8400</v>
      </c>
      <c r="I664" s="98">
        <v>8940</v>
      </c>
    </row>
    <row r="665" spans="1:9" ht="18">
      <c r="A665" s="95" t="s">
        <v>464</v>
      </c>
      <c r="B665" s="129" t="s">
        <v>317</v>
      </c>
      <c r="C665" s="127"/>
      <c r="D665" s="129" t="s">
        <v>536</v>
      </c>
      <c r="E665" s="128"/>
      <c r="F665" s="129"/>
      <c r="G665" s="127"/>
      <c r="H665" s="129"/>
      <c r="I665" s="127"/>
    </row>
    <row r="666" spans="1:9" ht="17">
      <c r="A666" s="96" t="s">
        <v>464</v>
      </c>
      <c r="B666" s="96" t="s">
        <v>468</v>
      </c>
      <c r="C666" s="96" t="s">
        <v>469</v>
      </c>
      <c r="D666" s="96" t="s">
        <v>470</v>
      </c>
      <c r="E666" s="96" t="s">
        <v>471</v>
      </c>
      <c r="F666" s="96" t="s">
        <v>472</v>
      </c>
      <c r="G666" s="96" t="s">
        <v>473</v>
      </c>
      <c r="H666" s="100" t="s">
        <v>474</v>
      </c>
      <c r="I666" s="96" t="s">
        <v>475</v>
      </c>
    </row>
    <row r="667" spans="1:9" ht="17">
      <c r="A667" s="96" t="s">
        <v>89</v>
      </c>
      <c r="B667" s="98">
        <v>60360</v>
      </c>
      <c r="C667" s="98">
        <v>69000</v>
      </c>
      <c r="D667" s="98">
        <v>77640</v>
      </c>
      <c r="E667" s="98">
        <v>86160</v>
      </c>
      <c r="F667" s="98">
        <v>93120</v>
      </c>
      <c r="G667" s="98">
        <v>99960</v>
      </c>
      <c r="H667" s="98">
        <v>106920</v>
      </c>
      <c r="I667" s="98">
        <v>113760</v>
      </c>
    </row>
    <row r="668" spans="1:9" ht="17">
      <c r="A668" s="96" t="s">
        <v>537</v>
      </c>
      <c r="B668" s="97">
        <v>40250</v>
      </c>
      <c r="C668" s="97">
        <v>46000</v>
      </c>
      <c r="D668" s="97">
        <v>51750</v>
      </c>
      <c r="E668" s="97">
        <v>57450</v>
      </c>
      <c r="F668" s="97">
        <v>62050</v>
      </c>
      <c r="G668" s="97">
        <v>66650</v>
      </c>
      <c r="H668" s="101">
        <v>71250</v>
      </c>
      <c r="I668" s="97">
        <v>75850</v>
      </c>
    </row>
    <row r="669" spans="1:9" ht="16">
      <c r="A669" s="99">
        <v>0.7</v>
      </c>
      <c r="B669" s="98">
        <v>35210</v>
      </c>
      <c r="C669" s="98">
        <v>40250</v>
      </c>
      <c r="D669" s="98">
        <v>45290</v>
      </c>
      <c r="E669" s="98">
        <v>50260</v>
      </c>
      <c r="F669" s="98">
        <v>54320</v>
      </c>
      <c r="G669" s="98">
        <v>58309.999999999993</v>
      </c>
      <c r="H669" s="98">
        <v>62369.999999999993</v>
      </c>
      <c r="I669" s="98">
        <v>66360</v>
      </c>
    </row>
    <row r="670" spans="1:9" ht="17">
      <c r="A670" s="96" t="s">
        <v>538</v>
      </c>
      <c r="B670" s="97">
        <v>30180</v>
      </c>
      <c r="C670" s="97">
        <v>34500</v>
      </c>
      <c r="D670" s="97">
        <v>38820</v>
      </c>
      <c r="E670" s="97">
        <v>43080</v>
      </c>
      <c r="F670" s="97">
        <v>46560</v>
      </c>
      <c r="G670" s="97">
        <v>49980</v>
      </c>
      <c r="H670" s="101">
        <v>53460</v>
      </c>
      <c r="I670" s="97">
        <v>56880</v>
      </c>
    </row>
    <row r="671" spans="1:9" ht="17">
      <c r="A671" s="96" t="s">
        <v>539</v>
      </c>
      <c r="B671" s="98">
        <v>25150</v>
      </c>
      <c r="C671" s="98">
        <v>28750</v>
      </c>
      <c r="D671" s="98">
        <v>32350</v>
      </c>
      <c r="E671" s="98">
        <v>35900</v>
      </c>
      <c r="F671" s="98">
        <v>38800</v>
      </c>
      <c r="G671" s="98">
        <v>41650</v>
      </c>
      <c r="H671" s="102">
        <v>44550</v>
      </c>
      <c r="I671" s="98">
        <v>47400</v>
      </c>
    </row>
    <row r="672" spans="1:9" ht="17">
      <c r="A672" s="96" t="s">
        <v>540</v>
      </c>
      <c r="B672" s="97">
        <v>20120</v>
      </c>
      <c r="C672" s="97">
        <v>23000</v>
      </c>
      <c r="D672" s="97">
        <v>25880</v>
      </c>
      <c r="E672" s="97">
        <v>28720</v>
      </c>
      <c r="F672" s="97">
        <v>31040</v>
      </c>
      <c r="G672" s="97">
        <v>33320</v>
      </c>
      <c r="H672" s="101">
        <v>35640</v>
      </c>
      <c r="I672" s="97">
        <v>37920</v>
      </c>
    </row>
    <row r="673" spans="1:9" ht="17">
      <c r="A673" s="96" t="s">
        <v>533</v>
      </c>
      <c r="B673" s="98">
        <v>15090</v>
      </c>
      <c r="C673" s="98">
        <v>17250</v>
      </c>
      <c r="D673" s="98">
        <v>19410</v>
      </c>
      <c r="E673" s="98">
        <v>21540</v>
      </c>
      <c r="F673" s="98">
        <v>23280</v>
      </c>
      <c r="G673" s="98">
        <v>24990</v>
      </c>
      <c r="H673" s="102">
        <v>26730</v>
      </c>
      <c r="I673" s="98">
        <v>28440</v>
      </c>
    </row>
    <row r="674" spans="1:9" ht="14.5" customHeight="1">
      <c r="A674" s="96" t="s">
        <v>541</v>
      </c>
      <c r="B674" s="97">
        <v>10060</v>
      </c>
      <c r="C674" s="97">
        <v>11500</v>
      </c>
      <c r="D674" s="97">
        <v>12940</v>
      </c>
      <c r="E674" s="97">
        <v>14360</v>
      </c>
      <c r="F674" s="97">
        <v>15520</v>
      </c>
      <c r="G674" s="97">
        <v>16660</v>
      </c>
      <c r="H674" s="101">
        <v>17820</v>
      </c>
      <c r="I674" s="97">
        <v>18960</v>
      </c>
    </row>
    <row r="675" spans="1:9" ht="17">
      <c r="A675" s="96" t="s">
        <v>534</v>
      </c>
      <c r="B675" s="98">
        <v>5030</v>
      </c>
      <c r="C675" s="98">
        <v>5750</v>
      </c>
      <c r="D675" s="98">
        <v>6470</v>
      </c>
      <c r="E675" s="98">
        <v>7180</v>
      </c>
      <c r="F675" s="98">
        <v>7760</v>
      </c>
      <c r="G675" s="98">
        <v>8330</v>
      </c>
      <c r="H675" s="102">
        <v>8910</v>
      </c>
      <c r="I675" s="98">
        <v>9480</v>
      </c>
    </row>
    <row r="676" spans="1:9" ht="18">
      <c r="A676" s="95" t="s">
        <v>464</v>
      </c>
      <c r="B676" s="129" t="s">
        <v>317</v>
      </c>
      <c r="C676" s="127"/>
      <c r="D676" s="129" t="s">
        <v>542</v>
      </c>
      <c r="E676" s="128"/>
      <c r="F676" s="129"/>
      <c r="G676" s="127"/>
      <c r="H676" s="129"/>
      <c r="I676" s="127"/>
    </row>
    <row r="677" spans="1:9" ht="17">
      <c r="A677" s="96" t="s">
        <v>464</v>
      </c>
      <c r="B677" s="96" t="s">
        <v>468</v>
      </c>
      <c r="C677" s="96" t="s">
        <v>469</v>
      </c>
      <c r="D677" s="96" t="s">
        <v>470</v>
      </c>
      <c r="E677" s="96" t="s">
        <v>471</v>
      </c>
      <c r="F677" s="96" t="s">
        <v>472</v>
      </c>
      <c r="G677" s="96" t="s">
        <v>473</v>
      </c>
      <c r="H677" s="100" t="s">
        <v>474</v>
      </c>
      <c r="I677" s="96" t="s">
        <v>475</v>
      </c>
    </row>
    <row r="678" spans="1:9" ht="17">
      <c r="A678" s="96" t="s">
        <v>538</v>
      </c>
      <c r="B678" s="97">
        <v>31200</v>
      </c>
      <c r="C678" s="97">
        <v>35640</v>
      </c>
      <c r="D678" s="97">
        <v>40080</v>
      </c>
      <c r="E678" s="97">
        <v>44520</v>
      </c>
      <c r="F678" s="97">
        <v>48120</v>
      </c>
      <c r="G678" s="97">
        <v>51660</v>
      </c>
      <c r="H678" s="101">
        <v>55260</v>
      </c>
      <c r="I678" s="97">
        <v>58800</v>
      </c>
    </row>
    <row r="679" spans="1:9" ht="17">
      <c r="A679" s="96" t="s">
        <v>539</v>
      </c>
      <c r="B679" s="98">
        <v>26000</v>
      </c>
      <c r="C679" s="98">
        <v>29700</v>
      </c>
      <c r="D679" s="98">
        <v>33400</v>
      </c>
      <c r="E679" s="98">
        <v>37100</v>
      </c>
      <c r="F679" s="98">
        <v>40100</v>
      </c>
      <c r="G679" s="98">
        <v>43050</v>
      </c>
      <c r="H679" s="102">
        <v>46050</v>
      </c>
      <c r="I679" s="98">
        <v>49000</v>
      </c>
    </row>
    <row r="680" spans="1:9" ht="17">
      <c r="A680" s="96" t="s">
        <v>540</v>
      </c>
      <c r="B680" s="97">
        <v>20800</v>
      </c>
      <c r="C680" s="97">
        <v>23760</v>
      </c>
      <c r="D680" s="97">
        <v>26720</v>
      </c>
      <c r="E680" s="97">
        <v>29680</v>
      </c>
      <c r="F680" s="97">
        <v>32080</v>
      </c>
      <c r="G680" s="97">
        <v>34440</v>
      </c>
      <c r="H680" s="101">
        <v>36840</v>
      </c>
      <c r="I680" s="97">
        <v>39200</v>
      </c>
    </row>
    <row r="681" spans="1:9" ht="17">
      <c r="A681" s="96" t="s">
        <v>533</v>
      </c>
      <c r="B681" s="98">
        <v>15600</v>
      </c>
      <c r="C681" s="98">
        <v>17820</v>
      </c>
      <c r="D681" s="98">
        <v>20040</v>
      </c>
      <c r="E681" s="98">
        <v>22260</v>
      </c>
      <c r="F681" s="98">
        <v>24060</v>
      </c>
      <c r="G681" s="98">
        <v>25830</v>
      </c>
      <c r="H681" s="102">
        <v>27630</v>
      </c>
      <c r="I681" s="98">
        <v>29400</v>
      </c>
    </row>
    <row r="682" spans="1:9" ht="14.5" customHeight="1">
      <c r="A682" s="96" t="s">
        <v>541</v>
      </c>
      <c r="B682" s="97">
        <v>10400</v>
      </c>
      <c r="C682" s="97">
        <v>11880</v>
      </c>
      <c r="D682" s="97">
        <v>13360</v>
      </c>
      <c r="E682" s="97">
        <v>14840</v>
      </c>
      <c r="F682" s="97">
        <v>16040</v>
      </c>
      <c r="G682" s="97">
        <v>17220</v>
      </c>
      <c r="H682" s="101">
        <v>18420</v>
      </c>
      <c r="I682" s="97">
        <v>19600</v>
      </c>
    </row>
    <row r="683" spans="1:9" ht="17">
      <c r="A683" s="96" t="s">
        <v>534</v>
      </c>
      <c r="B683" s="98">
        <v>5200</v>
      </c>
      <c r="C683" s="98">
        <v>5940</v>
      </c>
      <c r="D683" s="98">
        <v>6680</v>
      </c>
      <c r="E683" s="98">
        <v>7420</v>
      </c>
      <c r="F683" s="98">
        <v>8020</v>
      </c>
      <c r="G683" s="98">
        <v>8610</v>
      </c>
      <c r="H683" s="102">
        <v>9210</v>
      </c>
      <c r="I683" s="98">
        <v>9800</v>
      </c>
    </row>
    <row r="684" spans="1:9" ht="18">
      <c r="A684" s="95" t="s">
        <v>464</v>
      </c>
      <c r="B684" s="129" t="s">
        <v>318</v>
      </c>
      <c r="C684" s="127"/>
      <c r="D684" s="129" t="s">
        <v>536</v>
      </c>
      <c r="E684" s="128"/>
      <c r="F684" s="129"/>
      <c r="G684" s="127"/>
      <c r="H684" s="129"/>
      <c r="I684" s="127"/>
    </row>
    <row r="685" spans="1:9" ht="17">
      <c r="A685" s="96" t="s">
        <v>464</v>
      </c>
      <c r="B685" s="96" t="s">
        <v>468</v>
      </c>
      <c r="C685" s="96" t="s">
        <v>469</v>
      </c>
      <c r="D685" s="96" t="s">
        <v>470</v>
      </c>
      <c r="E685" s="96" t="s">
        <v>471</v>
      </c>
      <c r="F685" s="96" t="s">
        <v>472</v>
      </c>
      <c r="G685" s="96" t="s">
        <v>473</v>
      </c>
      <c r="H685" s="100" t="s">
        <v>474</v>
      </c>
      <c r="I685" s="96" t="s">
        <v>475</v>
      </c>
    </row>
    <row r="686" spans="1:9" ht="17">
      <c r="A686" s="96" t="s">
        <v>89</v>
      </c>
      <c r="B686" s="98">
        <v>56880</v>
      </c>
      <c r="C686" s="98">
        <v>65040</v>
      </c>
      <c r="D686" s="98">
        <v>73200</v>
      </c>
      <c r="E686" s="98">
        <v>81240</v>
      </c>
      <c r="F686" s="98">
        <v>87840</v>
      </c>
      <c r="G686" s="98">
        <v>94320</v>
      </c>
      <c r="H686" s="98">
        <v>100800</v>
      </c>
      <c r="I686" s="98">
        <v>107280</v>
      </c>
    </row>
    <row r="687" spans="1:9" ht="17">
      <c r="A687" s="96" t="s">
        <v>537</v>
      </c>
      <c r="B687" s="97">
        <v>37950</v>
      </c>
      <c r="C687" s="97">
        <v>43350</v>
      </c>
      <c r="D687" s="97">
        <v>48750</v>
      </c>
      <c r="E687" s="97">
        <v>54150</v>
      </c>
      <c r="F687" s="97">
        <v>58500</v>
      </c>
      <c r="G687" s="97">
        <v>62850</v>
      </c>
      <c r="H687" s="101">
        <v>67150</v>
      </c>
      <c r="I687" s="97">
        <v>71500</v>
      </c>
    </row>
    <row r="688" spans="1:9" ht="16">
      <c r="A688" s="99">
        <v>0.7</v>
      </c>
      <c r="B688" s="98">
        <v>33180</v>
      </c>
      <c r="C688" s="98">
        <v>37940</v>
      </c>
      <c r="D688" s="98">
        <v>42700</v>
      </c>
      <c r="E688" s="98">
        <v>47390</v>
      </c>
      <c r="F688" s="98">
        <v>51240</v>
      </c>
      <c r="G688" s="98">
        <v>55020</v>
      </c>
      <c r="H688" s="98">
        <v>58799.999999999993</v>
      </c>
      <c r="I688" s="98">
        <v>62579.999999999993</v>
      </c>
    </row>
    <row r="689" spans="1:9" ht="17">
      <c r="A689" s="96" t="s">
        <v>538</v>
      </c>
      <c r="B689" s="97">
        <v>28440</v>
      </c>
      <c r="C689" s="97">
        <v>32520</v>
      </c>
      <c r="D689" s="97">
        <v>36600</v>
      </c>
      <c r="E689" s="97">
        <v>40620</v>
      </c>
      <c r="F689" s="97">
        <v>43920</v>
      </c>
      <c r="G689" s="97">
        <v>47160</v>
      </c>
      <c r="H689" s="101">
        <v>50400</v>
      </c>
      <c r="I689" s="97">
        <v>53640</v>
      </c>
    </row>
    <row r="690" spans="1:9" ht="17">
      <c r="A690" s="96" t="s">
        <v>539</v>
      </c>
      <c r="B690" s="98">
        <v>23700</v>
      </c>
      <c r="C690" s="98">
        <v>27100</v>
      </c>
      <c r="D690" s="98">
        <v>30500</v>
      </c>
      <c r="E690" s="98">
        <v>33850</v>
      </c>
      <c r="F690" s="98">
        <v>36600</v>
      </c>
      <c r="G690" s="98">
        <v>39300</v>
      </c>
      <c r="H690" s="102">
        <v>42000</v>
      </c>
      <c r="I690" s="98">
        <v>44700</v>
      </c>
    </row>
    <row r="691" spans="1:9" ht="17">
      <c r="A691" s="96" t="s">
        <v>540</v>
      </c>
      <c r="B691" s="97">
        <v>18960</v>
      </c>
      <c r="C691" s="97">
        <v>21680</v>
      </c>
      <c r="D691" s="97">
        <v>24400</v>
      </c>
      <c r="E691" s="97">
        <v>27080</v>
      </c>
      <c r="F691" s="97">
        <v>29280</v>
      </c>
      <c r="G691" s="97">
        <v>31440</v>
      </c>
      <c r="H691" s="101">
        <v>33600</v>
      </c>
      <c r="I691" s="97">
        <v>35760</v>
      </c>
    </row>
    <row r="692" spans="1:9" ht="17">
      <c r="A692" s="96" t="s">
        <v>533</v>
      </c>
      <c r="B692" s="98">
        <v>14220</v>
      </c>
      <c r="C692" s="98">
        <v>16260</v>
      </c>
      <c r="D692" s="98">
        <v>18300</v>
      </c>
      <c r="E692" s="98">
        <v>20310</v>
      </c>
      <c r="F692" s="98">
        <v>21960</v>
      </c>
      <c r="G692" s="98">
        <v>23580</v>
      </c>
      <c r="H692" s="102">
        <v>25200</v>
      </c>
      <c r="I692" s="98">
        <v>26820</v>
      </c>
    </row>
    <row r="693" spans="1:9" ht="14.5" customHeight="1">
      <c r="A693" s="96" t="s">
        <v>541</v>
      </c>
      <c r="B693" s="97">
        <v>9480</v>
      </c>
      <c r="C693" s="97">
        <v>10840</v>
      </c>
      <c r="D693" s="97">
        <v>12200</v>
      </c>
      <c r="E693" s="97">
        <v>13540</v>
      </c>
      <c r="F693" s="97">
        <v>14640</v>
      </c>
      <c r="G693" s="97">
        <v>15720</v>
      </c>
      <c r="H693" s="101">
        <v>16800</v>
      </c>
      <c r="I693" s="97">
        <v>17880</v>
      </c>
    </row>
    <row r="694" spans="1:9" ht="17">
      <c r="A694" s="96" t="s">
        <v>534</v>
      </c>
      <c r="B694" s="98">
        <v>4740</v>
      </c>
      <c r="C694" s="98">
        <v>5420</v>
      </c>
      <c r="D694" s="98">
        <v>6100</v>
      </c>
      <c r="E694" s="98">
        <v>6770</v>
      </c>
      <c r="F694" s="98">
        <v>7320</v>
      </c>
      <c r="G694" s="98">
        <v>7860</v>
      </c>
      <c r="H694" s="102">
        <v>8400</v>
      </c>
      <c r="I694" s="98">
        <v>8940</v>
      </c>
    </row>
    <row r="695" spans="1:9" ht="18">
      <c r="A695" s="95" t="s">
        <v>464</v>
      </c>
      <c r="B695" s="129" t="s">
        <v>495</v>
      </c>
      <c r="C695" s="127"/>
      <c r="D695" s="129" t="s">
        <v>536</v>
      </c>
      <c r="E695" s="128"/>
      <c r="F695" s="129"/>
      <c r="G695" s="127"/>
      <c r="H695" s="129"/>
      <c r="I695" s="127"/>
    </row>
    <row r="696" spans="1:9" ht="17">
      <c r="A696" s="96" t="s">
        <v>464</v>
      </c>
      <c r="B696" s="96" t="s">
        <v>468</v>
      </c>
      <c r="C696" s="96" t="s">
        <v>469</v>
      </c>
      <c r="D696" s="96" t="s">
        <v>470</v>
      </c>
      <c r="E696" s="96" t="s">
        <v>471</v>
      </c>
      <c r="F696" s="96" t="s">
        <v>472</v>
      </c>
      <c r="G696" s="96" t="s">
        <v>473</v>
      </c>
      <c r="H696" s="100" t="s">
        <v>474</v>
      </c>
      <c r="I696" s="96" t="s">
        <v>475</v>
      </c>
    </row>
    <row r="697" spans="1:9" ht="17">
      <c r="A697" s="96" t="s">
        <v>89</v>
      </c>
      <c r="B697" s="98">
        <v>69720</v>
      </c>
      <c r="C697" s="98">
        <v>79680</v>
      </c>
      <c r="D697" s="98">
        <v>89640</v>
      </c>
      <c r="E697" s="98">
        <v>99480</v>
      </c>
      <c r="F697" s="98">
        <v>107520</v>
      </c>
      <c r="G697" s="98">
        <v>115440</v>
      </c>
      <c r="H697" s="98">
        <v>123360</v>
      </c>
      <c r="I697" s="98">
        <v>131400</v>
      </c>
    </row>
    <row r="698" spans="1:9" ht="17">
      <c r="A698" s="96" t="s">
        <v>537</v>
      </c>
      <c r="B698" s="97">
        <v>46450</v>
      </c>
      <c r="C698" s="97">
        <v>53050</v>
      </c>
      <c r="D698" s="97">
        <v>59700</v>
      </c>
      <c r="E698" s="97">
        <v>66300</v>
      </c>
      <c r="F698" s="97">
        <v>71650</v>
      </c>
      <c r="G698" s="97">
        <v>76950</v>
      </c>
      <c r="H698" s="101">
        <v>82250</v>
      </c>
      <c r="I698" s="97">
        <v>87550</v>
      </c>
    </row>
    <row r="699" spans="1:9" ht="16">
      <c r="A699" s="99">
        <v>0.7</v>
      </c>
      <c r="B699" s="98">
        <v>40670</v>
      </c>
      <c r="C699" s="98">
        <v>46480</v>
      </c>
      <c r="D699" s="98">
        <v>52290</v>
      </c>
      <c r="E699" s="98">
        <v>58029.999999999993</v>
      </c>
      <c r="F699" s="98">
        <v>62719.999999999993</v>
      </c>
      <c r="G699" s="98">
        <v>67340</v>
      </c>
      <c r="H699" s="98">
        <v>71960</v>
      </c>
      <c r="I699" s="98">
        <v>76650</v>
      </c>
    </row>
    <row r="700" spans="1:9" ht="17">
      <c r="A700" s="96" t="s">
        <v>538</v>
      </c>
      <c r="B700" s="97">
        <v>34860</v>
      </c>
      <c r="C700" s="97">
        <v>39840</v>
      </c>
      <c r="D700" s="97">
        <v>44820</v>
      </c>
      <c r="E700" s="97">
        <v>49740</v>
      </c>
      <c r="F700" s="97">
        <v>53760</v>
      </c>
      <c r="G700" s="97">
        <v>57720</v>
      </c>
      <c r="H700" s="101">
        <v>61680</v>
      </c>
      <c r="I700" s="97">
        <v>65700</v>
      </c>
    </row>
    <row r="701" spans="1:9" ht="17">
      <c r="A701" s="96" t="s">
        <v>539</v>
      </c>
      <c r="B701" s="98">
        <v>29050</v>
      </c>
      <c r="C701" s="98">
        <v>33200</v>
      </c>
      <c r="D701" s="98">
        <v>37350</v>
      </c>
      <c r="E701" s="98">
        <v>41450</v>
      </c>
      <c r="F701" s="98">
        <v>44800</v>
      </c>
      <c r="G701" s="98">
        <v>48100</v>
      </c>
      <c r="H701" s="102">
        <v>51400</v>
      </c>
      <c r="I701" s="98">
        <v>54750</v>
      </c>
    </row>
    <row r="702" spans="1:9" ht="17">
      <c r="A702" s="96" t="s">
        <v>540</v>
      </c>
      <c r="B702" s="97">
        <v>23240</v>
      </c>
      <c r="C702" s="97">
        <v>26560</v>
      </c>
      <c r="D702" s="97">
        <v>29880</v>
      </c>
      <c r="E702" s="97">
        <v>33160</v>
      </c>
      <c r="F702" s="97">
        <v>35840</v>
      </c>
      <c r="G702" s="97">
        <v>38480</v>
      </c>
      <c r="H702" s="101">
        <v>41120</v>
      </c>
      <c r="I702" s="97">
        <v>43800</v>
      </c>
    </row>
    <row r="703" spans="1:9" ht="17">
      <c r="A703" s="96" t="s">
        <v>533</v>
      </c>
      <c r="B703" s="98">
        <v>17430</v>
      </c>
      <c r="C703" s="98">
        <v>19920</v>
      </c>
      <c r="D703" s="98">
        <v>22410</v>
      </c>
      <c r="E703" s="98">
        <v>24870</v>
      </c>
      <c r="F703" s="98">
        <v>26880</v>
      </c>
      <c r="G703" s="98">
        <v>28860</v>
      </c>
      <c r="H703" s="102">
        <v>30840</v>
      </c>
      <c r="I703" s="98">
        <v>32850</v>
      </c>
    </row>
    <row r="704" spans="1:9" ht="14.5" customHeight="1">
      <c r="A704" s="96" t="s">
        <v>541</v>
      </c>
      <c r="B704" s="97">
        <v>11620</v>
      </c>
      <c r="C704" s="97">
        <v>13280</v>
      </c>
      <c r="D704" s="97">
        <v>14940</v>
      </c>
      <c r="E704" s="97">
        <v>16580</v>
      </c>
      <c r="F704" s="97">
        <v>17920</v>
      </c>
      <c r="G704" s="97">
        <v>19240</v>
      </c>
      <c r="H704" s="101">
        <v>20560</v>
      </c>
      <c r="I704" s="97">
        <v>21900</v>
      </c>
    </row>
    <row r="705" spans="1:9" ht="17">
      <c r="A705" s="96" t="s">
        <v>534</v>
      </c>
      <c r="B705" s="98">
        <v>5810</v>
      </c>
      <c r="C705" s="98">
        <v>6640</v>
      </c>
      <c r="D705" s="98">
        <v>7470</v>
      </c>
      <c r="E705" s="98">
        <v>8290</v>
      </c>
      <c r="F705" s="98">
        <v>8960</v>
      </c>
      <c r="G705" s="98">
        <v>9620</v>
      </c>
      <c r="H705" s="102">
        <v>10280</v>
      </c>
      <c r="I705" s="98">
        <v>10950</v>
      </c>
    </row>
    <row r="706" spans="1:9" ht="18">
      <c r="A706" s="95" t="s">
        <v>464</v>
      </c>
      <c r="B706" s="129" t="s">
        <v>495</v>
      </c>
      <c r="C706" s="127"/>
      <c r="D706" s="129" t="s">
        <v>542</v>
      </c>
      <c r="E706" s="128"/>
      <c r="F706" s="129"/>
      <c r="G706" s="127"/>
      <c r="H706" s="129"/>
      <c r="I706" s="127"/>
    </row>
    <row r="707" spans="1:9" ht="17">
      <c r="A707" s="96" t="s">
        <v>464</v>
      </c>
      <c r="B707" s="96" t="s">
        <v>468</v>
      </c>
      <c r="C707" s="96" t="s">
        <v>469</v>
      </c>
      <c r="D707" s="96" t="s">
        <v>470</v>
      </c>
      <c r="E707" s="96" t="s">
        <v>471</v>
      </c>
      <c r="F707" s="96" t="s">
        <v>472</v>
      </c>
      <c r="G707" s="96" t="s">
        <v>473</v>
      </c>
      <c r="H707" s="100" t="s">
        <v>474</v>
      </c>
      <c r="I707" s="96" t="s">
        <v>475</v>
      </c>
    </row>
    <row r="708" spans="1:9" ht="17">
      <c r="A708" s="96" t="s">
        <v>538</v>
      </c>
      <c r="B708" s="97">
        <v>35280</v>
      </c>
      <c r="C708" s="97">
        <v>40320</v>
      </c>
      <c r="D708" s="97">
        <v>45360</v>
      </c>
      <c r="E708" s="97">
        <v>50400</v>
      </c>
      <c r="F708" s="97">
        <v>54480</v>
      </c>
      <c r="G708" s="97">
        <v>58500</v>
      </c>
      <c r="H708" s="101">
        <v>62520</v>
      </c>
      <c r="I708" s="97">
        <v>66540</v>
      </c>
    </row>
    <row r="709" spans="1:9" ht="17">
      <c r="A709" s="96" t="s">
        <v>539</v>
      </c>
      <c r="B709" s="98">
        <v>29400</v>
      </c>
      <c r="C709" s="98">
        <v>33600</v>
      </c>
      <c r="D709" s="98">
        <v>37800</v>
      </c>
      <c r="E709" s="98">
        <v>42000</v>
      </c>
      <c r="F709" s="98">
        <v>45400</v>
      </c>
      <c r="G709" s="98">
        <v>48750</v>
      </c>
      <c r="H709" s="102">
        <v>52100</v>
      </c>
      <c r="I709" s="98">
        <v>55450</v>
      </c>
    </row>
    <row r="710" spans="1:9" ht="17">
      <c r="A710" s="96" t="s">
        <v>540</v>
      </c>
      <c r="B710" s="97">
        <v>23520</v>
      </c>
      <c r="C710" s="97">
        <v>26880</v>
      </c>
      <c r="D710" s="97">
        <v>30240</v>
      </c>
      <c r="E710" s="97">
        <v>33600</v>
      </c>
      <c r="F710" s="97">
        <v>36320</v>
      </c>
      <c r="G710" s="97">
        <v>39000</v>
      </c>
      <c r="H710" s="101">
        <v>41680</v>
      </c>
      <c r="I710" s="97">
        <v>44360</v>
      </c>
    </row>
    <row r="711" spans="1:9" ht="17">
      <c r="A711" s="96" t="s">
        <v>533</v>
      </c>
      <c r="B711" s="98">
        <v>17640</v>
      </c>
      <c r="C711" s="98">
        <v>20160</v>
      </c>
      <c r="D711" s="98">
        <v>22680</v>
      </c>
      <c r="E711" s="98">
        <v>25200</v>
      </c>
      <c r="F711" s="98">
        <v>27240</v>
      </c>
      <c r="G711" s="98">
        <v>29250</v>
      </c>
      <c r="H711" s="102">
        <v>31260</v>
      </c>
      <c r="I711" s="98">
        <v>33270</v>
      </c>
    </row>
    <row r="712" spans="1:9" ht="14.5" customHeight="1">
      <c r="A712" s="96" t="s">
        <v>541</v>
      </c>
      <c r="B712" s="97">
        <v>11760</v>
      </c>
      <c r="C712" s="97">
        <v>13440</v>
      </c>
      <c r="D712" s="97">
        <v>15120</v>
      </c>
      <c r="E712" s="97">
        <v>16800</v>
      </c>
      <c r="F712" s="97">
        <v>18160</v>
      </c>
      <c r="G712" s="97">
        <v>19500</v>
      </c>
      <c r="H712" s="101">
        <v>20840</v>
      </c>
      <c r="I712" s="97">
        <v>22180</v>
      </c>
    </row>
    <row r="713" spans="1:9" ht="17">
      <c r="A713" s="96" t="s">
        <v>534</v>
      </c>
      <c r="B713" s="98">
        <v>5880</v>
      </c>
      <c r="C713" s="98">
        <v>6720</v>
      </c>
      <c r="D713" s="98">
        <v>7560</v>
      </c>
      <c r="E713" s="98">
        <v>8400</v>
      </c>
      <c r="F713" s="98">
        <v>9080</v>
      </c>
      <c r="G713" s="98">
        <v>9750</v>
      </c>
      <c r="H713" s="102">
        <v>10420</v>
      </c>
      <c r="I713" s="98">
        <v>11090</v>
      </c>
    </row>
    <row r="714" spans="1:9" ht="18">
      <c r="A714" s="95" t="s">
        <v>464</v>
      </c>
      <c r="B714" s="129" t="s">
        <v>496</v>
      </c>
      <c r="C714" s="127"/>
      <c r="D714" s="129" t="s">
        <v>536</v>
      </c>
      <c r="E714" s="128"/>
      <c r="F714" s="129"/>
      <c r="G714" s="127"/>
      <c r="H714" s="129"/>
      <c r="I714" s="127"/>
    </row>
    <row r="715" spans="1:9" ht="17">
      <c r="A715" s="96" t="s">
        <v>464</v>
      </c>
      <c r="B715" s="96" t="s">
        <v>468</v>
      </c>
      <c r="C715" s="96" t="s">
        <v>469</v>
      </c>
      <c r="D715" s="96" t="s">
        <v>470</v>
      </c>
      <c r="E715" s="96" t="s">
        <v>471</v>
      </c>
      <c r="F715" s="96" t="s">
        <v>472</v>
      </c>
      <c r="G715" s="96" t="s">
        <v>473</v>
      </c>
      <c r="H715" s="100" t="s">
        <v>474</v>
      </c>
      <c r="I715" s="96" t="s">
        <v>475</v>
      </c>
    </row>
    <row r="716" spans="1:9" ht="17">
      <c r="A716" s="96" t="s">
        <v>89</v>
      </c>
      <c r="B716" s="98">
        <v>64080</v>
      </c>
      <c r="C716" s="98">
        <v>73200</v>
      </c>
      <c r="D716" s="98">
        <v>82320</v>
      </c>
      <c r="E716" s="98">
        <v>91440</v>
      </c>
      <c r="F716" s="98">
        <v>98760</v>
      </c>
      <c r="G716" s="98">
        <v>106080</v>
      </c>
      <c r="H716" s="98">
        <v>113400</v>
      </c>
      <c r="I716" s="98">
        <v>120720</v>
      </c>
    </row>
    <row r="717" spans="1:9" ht="17">
      <c r="A717" s="96" t="s">
        <v>537</v>
      </c>
      <c r="B717" s="97">
        <v>42700</v>
      </c>
      <c r="C717" s="97">
        <v>48800</v>
      </c>
      <c r="D717" s="97">
        <v>54900</v>
      </c>
      <c r="E717" s="97">
        <v>60950</v>
      </c>
      <c r="F717" s="97">
        <v>65850</v>
      </c>
      <c r="G717" s="97">
        <v>70750</v>
      </c>
      <c r="H717" s="101">
        <v>75600</v>
      </c>
      <c r="I717" s="97">
        <v>80500</v>
      </c>
    </row>
    <row r="718" spans="1:9" ht="16">
      <c r="A718" s="99">
        <v>0.7</v>
      </c>
      <c r="B718" s="98">
        <v>37380</v>
      </c>
      <c r="C718" s="98">
        <v>42700</v>
      </c>
      <c r="D718" s="98">
        <v>48020</v>
      </c>
      <c r="E718" s="98">
        <v>53340</v>
      </c>
      <c r="F718" s="98">
        <v>57609.999999999993</v>
      </c>
      <c r="G718" s="98">
        <v>61879.999999999993</v>
      </c>
      <c r="H718" s="98">
        <v>66150</v>
      </c>
      <c r="I718" s="98">
        <v>70420</v>
      </c>
    </row>
    <row r="719" spans="1:9" ht="17">
      <c r="A719" s="96" t="s">
        <v>538</v>
      </c>
      <c r="B719" s="97">
        <v>32040</v>
      </c>
      <c r="C719" s="97">
        <v>36600</v>
      </c>
      <c r="D719" s="97">
        <v>41160</v>
      </c>
      <c r="E719" s="97">
        <v>45720</v>
      </c>
      <c r="F719" s="97">
        <v>49380</v>
      </c>
      <c r="G719" s="97">
        <v>53040</v>
      </c>
      <c r="H719" s="101">
        <v>56700</v>
      </c>
      <c r="I719" s="97">
        <v>60360</v>
      </c>
    </row>
    <row r="720" spans="1:9" ht="17">
      <c r="A720" s="96" t="s">
        <v>539</v>
      </c>
      <c r="B720" s="98">
        <v>26700</v>
      </c>
      <c r="C720" s="98">
        <v>30500</v>
      </c>
      <c r="D720" s="98">
        <v>34300</v>
      </c>
      <c r="E720" s="98">
        <v>38100</v>
      </c>
      <c r="F720" s="98">
        <v>41150</v>
      </c>
      <c r="G720" s="98">
        <v>44200</v>
      </c>
      <c r="H720" s="102">
        <v>47250</v>
      </c>
      <c r="I720" s="98">
        <v>50300</v>
      </c>
    </row>
    <row r="721" spans="1:9" ht="17">
      <c r="A721" s="96" t="s">
        <v>540</v>
      </c>
      <c r="B721" s="97">
        <v>21360</v>
      </c>
      <c r="C721" s="97">
        <v>24400</v>
      </c>
      <c r="D721" s="97">
        <v>27440</v>
      </c>
      <c r="E721" s="97">
        <v>30480</v>
      </c>
      <c r="F721" s="97">
        <v>32920</v>
      </c>
      <c r="G721" s="97">
        <v>35360</v>
      </c>
      <c r="H721" s="101">
        <v>37800</v>
      </c>
      <c r="I721" s="97">
        <v>40240</v>
      </c>
    </row>
    <row r="722" spans="1:9" ht="17">
      <c r="A722" s="96" t="s">
        <v>533</v>
      </c>
      <c r="B722" s="98">
        <v>16020</v>
      </c>
      <c r="C722" s="98">
        <v>18300</v>
      </c>
      <c r="D722" s="98">
        <v>20580</v>
      </c>
      <c r="E722" s="98">
        <v>22860</v>
      </c>
      <c r="F722" s="98">
        <v>24690</v>
      </c>
      <c r="G722" s="98">
        <v>26520</v>
      </c>
      <c r="H722" s="102">
        <v>28350</v>
      </c>
      <c r="I722" s="98">
        <v>30180</v>
      </c>
    </row>
    <row r="723" spans="1:9" ht="14.5" customHeight="1">
      <c r="A723" s="96" t="s">
        <v>541</v>
      </c>
      <c r="B723" s="97">
        <v>10680</v>
      </c>
      <c r="C723" s="97">
        <v>12200</v>
      </c>
      <c r="D723" s="97">
        <v>13720</v>
      </c>
      <c r="E723" s="97">
        <v>15240</v>
      </c>
      <c r="F723" s="97">
        <v>16460</v>
      </c>
      <c r="G723" s="97">
        <v>17680</v>
      </c>
      <c r="H723" s="101">
        <v>18900</v>
      </c>
      <c r="I723" s="97">
        <v>20120</v>
      </c>
    </row>
    <row r="724" spans="1:9" ht="17">
      <c r="A724" s="96" t="s">
        <v>534</v>
      </c>
      <c r="B724" s="98">
        <v>5340</v>
      </c>
      <c r="C724" s="98">
        <v>6100</v>
      </c>
      <c r="D724" s="98">
        <v>6860</v>
      </c>
      <c r="E724" s="98">
        <v>7620</v>
      </c>
      <c r="F724" s="98">
        <v>8230</v>
      </c>
      <c r="G724" s="98">
        <v>8840</v>
      </c>
      <c r="H724" s="102">
        <v>9450</v>
      </c>
      <c r="I724" s="98">
        <v>10060</v>
      </c>
    </row>
    <row r="725" spans="1:9" ht="18">
      <c r="A725" s="95" t="s">
        <v>464</v>
      </c>
      <c r="B725" s="129" t="s">
        <v>496</v>
      </c>
      <c r="C725" s="127"/>
      <c r="D725" s="129" t="s">
        <v>542</v>
      </c>
      <c r="E725" s="128"/>
      <c r="F725" s="129"/>
      <c r="G725" s="127"/>
      <c r="H725" s="129"/>
      <c r="I725" s="127"/>
    </row>
    <row r="726" spans="1:9" ht="17">
      <c r="A726" s="96" t="s">
        <v>464</v>
      </c>
      <c r="B726" s="96" t="s">
        <v>468</v>
      </c>
      <c r="C726" s="96" t="s">
        <v>469</v>
      </c>
      <c r="D726" s="96" t="s">
        <v>470</v>
      </c>
      <c r="E726" s="96" t="s">
        <v>471</v>
      </c>
      <c r="F726" s="96" t="s">
        <v>472</v>
      </c>
      <c r="G726" s="96" t="s">
        <v>473</v>
      </c>
      <c r="H726" s="100" t="s">
        <v>474</v>
      </c>
      <c r="I726" s="96" t="s">
        <v>475</v>
      </c>
    </row>
    <row r="727" spans="1:9" ht="17">
      <c r="A727" s="96" t="s">
        <v>538</v>
      </c>
      <c r="B727" s="97">
        <v>32340</v>
      </c>
      <c r="C727" s="97">
        <v>36960</v>
      </c>
      <c r="D727" s="97">
        <v>41580</v>
      </c>
      <c r="E727" s="97">
        <v>46200</v>
      </c>
      <c r="F727" s="97">
        <v>49920</v>
      </c>
      <c r="G727" s="97">
        <v>53640</v>
      </c>
      <c r="H727" s="101">
        <v>57300</v>
      </c>
      <c r="I727" s="97">
        <v>61020</v>
      </c>
    </row>
    <row r="728" spans="1:9" ht="17">
      <c r="A728" s="96" t="s">
        <v>539</v>
      </c>
      <c r="B728" s="98">
        <v>26950</v>
      </c>
      <c r="C728" s="98">
        <v>30800</v>
      </c>
      <c r="D728" s="98">
        <v>34650</v>
      </c>
      <c r="E728" s="98">
        <v>38500</v>
      </c>
      <c r="F728" s="98">
        <v>41600</v>
      </c>
      <c r="G728" s="98">
        <v>44700</v>
      </c>
      <c r="H728" s="102">
        <v>47750</v>
      </c>
      <c r="I728" s="98">
        <v>50850</v>
      </c>
    </row>
    <row r="729" spans="1:9" ht="17">
      <c r="A729" s="96" t="s">
        <v>540</v>
      </c>
      <c r="B729" s="97">
        <v>21560</v>
      </c>
      <c r="C729" s="97">
        <v>24640</v>
      </c>
      <c r="D729" s="97">
        <v>27720</v>
      </c>
      <c r="E729" s="97">
        <v>30800</v>
      </c>
      <c r="F729" s="97">
        <v>33280</v>
      </c>
      <c r="G729" s="97">
        <v>35760</v>
      </c>
      <c r="H729" s="101">
        <v>38200</v>
      </c>
      <c r="I729" s="97">
        <v>40680</v>
      </c>
    </row>
    <row r="730" spans="1:9" ht="17">
      <c r="A730" s="96" t="s">
        <v>533</v>
      </c>
      <c r="B730" s="98">
        <v>16170</v>
      </c>
      <c r="C730" s="98">
        <v>18480</v>
      </c>
      <c r="D730" s="98">
        <v>20790</v>
      </c>
      <c r="E730" s="98">
        <v>23100</v>
      </c>
      <c r="F730" s="98">
        <v>24960</v>
      </c>
      <c r="G730" s="98">
        <v>26820</v>
      </c>
      <c r="H730" s="102">
        <v>28650</v>
      </c>
      <c r="I730" s="98">
        <v>30510</v>
      </c>
    </row>
    <row r="731" spans="1:9" ht="14.5" customHeight="1">
      <c r="A731" s="96" t="s">
        <v>541</v>
      </c>
      <c r="B731" s="97">
        <v>10780</v>
      </c>
      <c r="C731" s="97">
        <v>12320</v>
      </c>
      <c r="D731" s="97">
        <v>13860</v>
      </c>
      <c r="E731" s="97">
        <v>15400</v>
      </c>
      <c r="F731" s="97">
        <v>16640</v>
      </c>
      <c r="G731" s="97">
        <v>17880</v>
      </c>
      <c r="H731" s="101">
        <v>19100</v>
      </c>
      <c r="I731" s="97">
        <v>20340</v>
      </c>
    </row>
    <row r="732" spans="1:9" ht="17">
      <c r="A732" s="96" t="s">
        <v>534</v>
      </c>
      <c r="B732" s="98">
        <v>5390</v>
      </c>
      <c r="C732" s="98">
        <v>6160</v>
      </c>
      <c r="D732" s="98">
        <v>6930</v>
      </c>
      <c r="E732" s="98">
        <v>7700</v>
      </c>
      <c r="F732" s="98">
        <v>8320</v>
      </c>
      <c r="G732" s="98">
        <v>8940</v>
      </c>
      <c r="H732" s="102">
        <v>9550</v>
      </c>
      <c r="I732" s="98">
        <v>10170</v>
      </c>
    </row>
    <row r="733" spans="1:9" ht="18">
      <c r="A733" s="95" t="s">
        <v>464</v>
      </c>
      <c r="B733" s="129" t="s">
        <v>319</v>
      </c>
      <c r="C733" s="127"/>
      <c r="D733" s="129" t="s">
        <v>536</v>
      </c>
      <c r="E733" s="128"/>
      <c r="F733" s="129"/>
      <c r="G733" s="127"/>
      <c r="H733" s="129"/>
      <c r="I733" s="127"/>
    </row>
    <row r="734" spans="1:9" ht="17">
      <c r="A734" s="96" t="s">
        <v>464</v>
      </c>
      <c r="B734" s="96" t="s">
        <v>468</v>
      </c>
      <c r="C734" s="96" t="s">
        <v>469</v>
      </c>
      <c r="D734" s="96" t="s">
        <v>470</v>
      </c>
      <c r="E734" s="96" t="s">
        <v>471</v>
      </c>
      <c r="F734" s="96" t="s">
        <v>472</v>
      </c>
      <c r="G734" s="96" t="s">
        <v>473</v>
      </c>
      <c r="H734" s="100" t="s">
        <v>474</v>
      </c>
      <c r="I734" s="96" t="s">
        <v>475</v>
      </c>
    </row>
    <row r="735" spans="1:9" ht="17">
      <c r="A735" s="96" t="s">
        <v>89</v>
      </c>
      <c r="B735" s="98">
        <v>56880</v>
      </c>
      <c r="C735" s="98">
        <v>65040</v>
      </c>
      <c r="D735" s="98">
        <v>73200</v>
      </c>
      <c r="E735" s="98">
        <v>81240</v>
      </c>
      <c r="F735" s="98">
        <v>87840</v>
      </c>
      <c r="G735" s="98">
        <v>94320</v>
      </c>
      <c r="H735" s="98">
        <v>100800</v>
      </c>
      <c r="I735" s="98">
        <v>107280</v>
      </c>
    </row>
    <row r="736" spans="1:9" ht="17">
      <c r="A736" s="96" t="s">
        <v>537</v>
      </c>
      <c r="B736" s="97">
        <v>37950</v>
      </c>
      <c r="C736" s="97">
        <v>43350</v>
      </c>
      <c r="D736" s="97">
        <v>48750</v>
      </c>
      <c r="E736" s="97">
        <v>54150</v>
      </c>
      <c r="F736" s="97">
        <v>58500</v>
      </c>
      <c r="G736" s="97">
        <v>62850</v>
      </c>
      <c r="H736" s="101">
        <v>67150</v>
      </c>
      <c r="I736" s="97">
        <v>71500</v>
      </c>
    </row>
    <row r="737" spans="1:9" ht="16">
      <c r="A737" s="99">
        <v>0.7</v>
      </c>
      <c r="B737" s="98">
        <v>33180</v>
      </c>
      <c r="C737" s="98">
        <v>37940</v>
      </c>
      <c r="D737" s="98">
        <v>42700</v>
      </c>
      <c r="E737" s="98">
        <v>47390</v>
      </c>
      <c r="F737" s="98">
        <v>51240</v>
      </c>
      <c r="G737" s="98">
        <v>55020</v>
      </c>
      <c r="H737" s="98">
        <v>58799.999999999993</v>
      </c>
      <c r="I737" s="98">
        <v>62579.999999999993</v>
      </c>
    </row>
    <row r="738" spans="1:9" ht="17">
      <c r="A738" s="96" t="s">
        <v>538</v>
      </c>
      <c r="B738" s="97">
        <v>28440</v>
      </c>
      <c r="C738" s="97">
        <v>32520</v>
      </c>
      <c r="D738" s="97">
        <v>36600</v>
      </c>
      <c r="E738" s="97">
        <v>40620</v>
      </c>
      <c r="F738" s="97">
        <v>43920</v>
      </c>
      <c r="G738" s="97">
        <v>47160</v>
      </c>
      <c r="H738" s="101">
        <v>50400</v>
      </c>
      <c r="I738" s="97">
        <v>53640</v>
      </c>
    </row>
    <row r="739" spans="1:9" ht="17">
      <c r="A739" s="96" t="s">
        <v>539</v>
      </c>
      <c r="B739" s="98">
        <v>23700</v>
      </c>
      <c r="C739" s="98">
        <v>27100</v>
      </c>
      <c r="D739" s="98">
        <v>30500</v>
      </c>
      <c r="E739" s="98">
        <v>33850</v>
      </c>
      <c r="F739" s="98">
        <v>36600</v>
      </c>
      <c r="G739" s="98">
        <v>39300</v>
      </c>
      <c r="H739" s="102">
        <v>42000</v>
      </c>
      <c r="I739" s="98">
        <v>44700</v>
      </c>
    </row>
    <row r="740" spans="1:9" ht="17">
      <c r="A740" s="96" t="s">
        <v>540</v>
      </c>
      <c r="B740" s="97">
        <v>18960</v>
      </c>
      <c r="C740" s="97">
        <v>21680</v>
      </c>
      <c r="D740" s="97">
        <v>24400</v>
      </c>
      <c r="E740" s="97">
        <v>27080</v>
      </c>
      <c r="F740" s="97">
        <v>29280</v>
      </c>
      <c r="G740" s="97">
        <v>31440</v>
      </c>
      <c r="H740" s="101">
        <v>33600</v>
      </c>
      <c r="I740" s="97">
        <v>35760</v>
      </c>
    </row>
    <row r="741" spans="1:9" ht="17">
      <c r="A741" s="96" t="s">
        <v>533</v>
      </c>
      <c r="B741" s="98">
        <v>14220</v>
      </c>
      <c r="C741" s="98">
        <v>16260</v>
      </c>
      <c r="D741" s="98">
        <v>18300</v>
      </c>
      <c r="E741" s="98">
        <v>20310</v>
      </c>
      <c r="F741" s="98">
        <v>21960</v>
      </c>
      <c r="G741" s="98">
        <v>23580</v>
      </c>
      <c r="H741" s="102">
        <v>25200</v>
      </c>
      <c r="I741" s="98">
        <v>26820</v>
      </c>
    </row>
    <row r="742" spans="1:9" ht="14.5" customHeight="1">
      <c r="A742" s="96" t="s">
        <v>541</v>
      </c>
      <c r="B742" s="97">
        <v>9480</v>
      </c>
      <c r="C742" s="97">
        <v>10840</v>
      </c>
      <c r="D742" s="97">
        <v>12200</v>
      </c>
      <c r="E742" s="97">
        <v>13540</v>
      </c>
      <c r="F742" s="97">
        <v>14640</v>
      </c>
      <c r="G742" s="97">
        <v>15720</v>
      </c>
      <c r="H742" s="101">
        <v>16800</v>
      </c>
      <c r="I742" s="97">
        <v>17880</v>
      </c>
    </row>
    <row r="743" spans="1:9" ht="17">
      <c r="A743" s="96" t="s">
        <v>534</v>
      </c>
      <c r="B743" s="98">
        <v>4740</v>
      </c>
      <c r="C743" s="98">
        <v>5420</v>
      </c>
      <c r="D743" s="98">
        <v>6100</v>
      </c>
      <c r="E743" s="98">
        <v>6770</v>
      </c>
      <c r="F743" s="98">
        <v>7320</v>
      </c>
      <c r="G743" s="98">
        <v>7860</v>
      </c>
      <c r="H743" s="102">
        <v>8400</v>
      </c>
      <c r="I743" s="98">
        <v>8940</v>
      </c>
    </row>
    <row r="744" spans="1:9" ht="18">
      <c r="A744" s="95" t="s">
        <v>464</v>
      </c>
      <c r="B744" s="129" t="s">
        <v>319</v>
      </c>
      <c r="C744" s="127"/>
      <c r="D744" s="129" t="s">
        <v>542</v>
      </c>
      <c r="E744" s="128"/>
      <c r="F744" s="129"/>
      <c r="G744" s="127"/>
      <c r="H744" s="129"/>
      <c r="I744" s="127"/>
    </row>
    <row r="745" spans="1:9" ht="17">
      <c r="A745" s="96" t="s">
        <v>464</v>
      </c>
      <c r="B745" s="96" t="s">
        <v>468</v>
      </c>
      <c r="C745" s="96" t="s">
        <v>469</v>
      </c>
      <c r="D745" s="96" t="s">
        <v>470</v>
      </c>
      <c r="E745" s="96" t="s">
        <v>471</v>
      </c>
      <c r="F745" s="96" t="s">
        <v>472</v>
      </c>
      <c r="G745" s="96" t="s">
        <v>473</v>
      </c>
      <c r="H745" s="100" t="s">
        <v>474</v>
      </c>
      <c r="I745" s="96" t="s">
        <v>475</v>
      </c>
    </row>
    <row r="746" spans="1:9" ht="17">
      <c r="A746" s="96" t="s">
        <v>538</v>
      </c>
      <c r="B746" s="97">
        <v>31920</v>
      </c>
      <c r="C746" s="97">
        <v>36480</v>
      </c>
      <c r="D746" s="97">
        <v>41040</v>
      </c>
      <c r="E746" s="97">
        <v>45540</v>
      </c>
      <c r="F746" s="97">
        <v>49200</v>
      </c>
      <c r="G746" s="97">
        <v>52860</v>
      </c>
      <c r="H746" s="101">
        <v>56520</v>
      </c>
      <c r="I746" s="97">
        <v>60120</v>
      </c>
    </row>
    <row r="747" spans="1:9" ht="17">
      <c r="A747" s="96" t="s">
        <v>539</v>
      </c>
      <c r="B747" s="98">
        <v>26600</v>
      </c>
      <c r="C747" s="98">
        <v>30400</v>
      </c>
      <c r="D747" s="98">
        <v>34200</v>
      </c>
      <c r="E747" s="98">
        <v>37950</v>
      </c>
      <c r="F747" s="98">
        <v>41000</v>
      </c>
      <c r="G747" s="98">
        <v>44050</v>
      </c>
      <c r="H747" s="102">
        <v>47100</v>
      </c>
      <c r="I747" s="98">
        <v>50100</v>
      </c>
    </row>
    <row r="748" spans="1:9" ht="17">
      <c r="A748" s="96" t="s">
        <v>540</v>
      </c>
      <c r="B748" s="97">
        <v>21280</v>
      </c>
      <c r="C748" s="97">
        <v>24320</v>
      </c>
      <c r="D748" s="97">
        <v>27360</v>
      </c>
      <c r="E748" s="97">
        <v>30360</v>
      </c>
      <c r="F748" s="97">
        <v>32800</v>
      </c>
      <c r="G748" s="97">
        <v>35240</v>
      </c>
      <c r="H748" s="101">
        <v>37680</v>
      </c>
      <c r="I748" s="97">
        <v>40080</v>
      </c>
    </row>
    <row r="749" spans="1:9" ht="17">
      <c r="A749" s="96" t="s">
        <v>533</v>
      </c>
      <c r="B749" s="98">
        <v>15960</v>
      </c>
      <c r="C749" s="98">
        <v>18240</v>
      </c>
      <c r="D749" s="98">
        <v>20520</v>
      </c>
      <c r="E749" s="98">
        <v>22770</v>
      </c>
      <c r="F749" s="98">
        <v>24600</v>
      </c>
      <c r="G749" s="98">
        <v>26430</v>
      </c>
      <c r="H749" s="102">
        <v>28260</v>
      </c>
      <c r="I749" s="98">
        <v>30060</v>
      </c>
    </row>
    <row r="750" spans="1:9" ht="14.5" customHeight="1">
      <c r="A750" s="96" t="s">
        <v>541</v>
      </c>
      <c r="B750" s="97">
        <v>10640</v>
      </c>
      <c r="C750" s="97">
        <v>12160</v>
      </c>
      <c r="D750" s="97">
        <v>13680</v>
      </c>
      <c r="E750" s="97">
        <v>15180</v>
      </c>
      <c r="F750" s="97">
        <v>16400</v>
      </c>
      <c r="G750" s="97">
        <v>17620</v>
      </c>
      <c r="H750" s="101">
        <v>18840</v>
      </c>
      <c r="I750" s="97">
        <v>20040</v>
      </c>
    </row>
    <row r="751" spans="1:9" ht="17">
      <c r="A751" s="96" t="s">
        <v>534</v>
      </c>
      <c r="B751" s="98">
        <v>5320</v>
      </c>
      <c r="C751" s="98">
        <v>6080</v>
      </c>
      <c r="D751" s="98">
        <v>6840</v>
      </c>
      <c r="E751" s="98">
        <v>7590</v>
      </c>
      <c r="F751" s="98">
        <v>8200</v>
      </c>
      <c r="G751" s="98">
        <v>8810</v>
      </c>
      <c r="H751" s="102">
        <v>9420</v>
      </c>
      <c r="I751" s="98">
        <v>10020</v>
      </c>
    </row>
    <row r="752" spans="1:9" ht="18">
      <c r="A752" s="95" t="s">
        <v>464</v>
      </c>
      <c r="B752" s="129" t="s">
        <v>497</v>
      </c>
      <c r="C752" s="127"/>
      <c r="D752" s="129" t="s">
        <v>536</v>
      </c>
      <c r="E752" s="128"/>
      <c r="F752" s="129"/>
      <c r="G752" s="127"/>
      <c r="H752" s="129"/>
      <c r="I752" s="127"/>
    </row>
    <row r="753" spans="1:9" ht="17">
      <c r="A753" s="96" t="s">
        <v>464</v>
      </c>
      <c r="B753" s="96" t="s">
        <v>468</v>
      </c>
      <c r="C753" s="96" t="s">
        <v>469</v>
      </c>
      <c r="D753" s="96" t="s">
        <v>470</v>
      </c>
      <c r="E753" s="96" t="s">
        <v>471</v>
      </c>
      <c r="F753" s="96" t="s">
        <v>472</v>
      </c>
      <c r="G753" s="96" t="s">
        <v>473</v>
      </c>
      <c r="H753" s="100" t="s">
        <v>474</v>
      </c>
      <c r="I753" s="96" t="s">
        <v>475</v>
      </c>
    </row>
    <row r="754" spans="1:9" ht="17">
      <c r="A754" s="96" t="s">
        <v>89</v>
      </c>
      <c r="B754" s="98">
        <v>76440</v>
      </c>
      <c r="C754" s="98">
        <v>87360</v>
      </c>
      <c r="D754" s="98">
        <v>98280</v>
      </c>
      <c r="E754" s="98">
        <v>109200</v>
      </c>
      <c r="F754" s="98">
        <v>117960</v>
      </c>
      <c r="G754" s="98">
        <v>126720</v>
      </c>
      <c r="H754" s="98">
        <v>135480</v>
      </c>
      <c r="I754" s="98">
        <v>144240</v>
      </c>
    </row>
    <row r="755" spans="1:9" ht="17">
      <c r="A755" s="96" t="s">
        <v>537</v>
      </c>
      <c r="B755" s="97">
        <v>51000</v>
      </c>
      <c r="C755" s="97">
        <v>58250</v>
      </c>
      <c r="D755" s="97">
        <v>65550</v>
      </c>
      <c r="E755" s="97">
        <v>72800</v>
      </c>
      <c r="F755" s="97">
        <v>78650</v>
      </c>
      <c r="G755" s="97">
        <v>84450</v>
      </c>
      <c r="H755" s="101">
        <v>90300</v>
      </c>
      <c r="I755" s="97">
        <v>96100</v>
      </c>
    </row>
    <row r="756" spans="1:9" ht="16">
      <c r="A756" s="99">
        <v>0.7</v>
      </c>
      <c r="B756" s="98">
        <v>44590</v>
      </c>
      <c r="C756" s="98">
        <v>50960</v>
      </c>
      <c r="D756" s="98">
        <v>57330</v>
      </c>
      <c r="E756" s="98">
        <v>63699.999999999993</v>
      </c>
      <c r="F756" s="98">
        <v>68810</v>
      </c>
      <c r="G756" s="98">
        <v>73920</v>
      </c>
      <c r="H756" s="98">
        <v>79030</v>
      </c>
      <c r="I756" s="98">
        <v>84140</v>
      </c>
    </row>
    <row r="757" spans="1:9" ht="17">
      <c r="A757" s="96" t="s">
        <v>538</v>
      </c>
      <c r="B757" s="97">
        <v>38220</v>
      </c>
      <c r="C757" s="97">
        <v>43680</v>
      </c>
      <c r="D757" s="97">
        <v>49140</v>
      </c>
      <c r="E757" s="97">
        <v>54600</v>
      </c>
      <c r="F757" s="97">
        <v>58980</v>
      </c>
      <c r="G757" s="97">
        <v>63360</v>
      </c>
      <c r="H757" s="101">
        <v>67740</v>
      </c>
      <c r="I757" s="97">
        <v>72120</v>
      </c>
    </row>
    <row r="758" spans="1:9" ht="17">
      <c r="A758" s="96" t="s">
        <v>539</v>
      </c>
      <c r="B758" s="98">
        <v>31850</v>
      </c>
      <c r="C758" s="98">
        <v>36400</v>
      </c>
      <c r="D758" s="98">
        <v>40950</v>
      </c>
      <c r="E758" s="98">
        <v>45500</v>
      </c>
      <c r="F758" s="98">
        <v>49150</v>
      </c>
      <c r="G758" s="98">
        <v>52800</v>
      </c>
      <c r="H758" s="102">
        <v>56450</v>
      </c>
      <c r="I758" s="98">
        <v>60100</v>
      </c>
    </row>
    <row r="759" spans="1:9" ht="17">
      <c r="A759" s="96" t="s">
        <v>540</v>
      </c>
      <c r="B759" s="97">
        <v>25480</v>
      </c>
      <c r="C759" s="97">
        <v>29120</v>
      </c>
      <c r="D759" s="97">
        <v>32760</v>
      </c>
      <c r="E759" s="97">
        <v>36400</v>
      </c>
      <c r="F759" s="97">
        <v>39320</v>
      </c>
      <c r="G759" s="97">
        <v>42240</v>
      </c>
      <c r="H759" s="101">
        <v>45160</v>
      </c>
      <c r="I759" s="97">
        <v>48080</v>
      </c>
    </row>
    <row r="760" spans="1:9" ht="17">
      <c r="A760" s="96" t="s">
        <v>533</v>
      </c>
      <c r="B760" s="98">
        <v>19110</v>
      </c>
      <c r="C760" s="98">
        <v>21840</v>
      </c>
      <c r="D760" s="98">
        <v>24570</v>
      </c>
      <c r="E760" s="98">
        <v>27300</v>
      </c>
      <c r="F760" s="98">
        <v>29490</v>
      </c>
      <c r="G760" s="98">
        <v>31680</v>
      </c>
      <c r="H760" s="102">
        <v>33870</v>
      </c>
      <c r="I760" s="98">
        <v>36060</v>
      </c>
    </row>
    <row r="761" spans="1:9" ht="14.5" customHeight="1">
      <c r="A761" s="96" t="s">
        <v>541</v>
      </c>
      <c r="B761" s="97">
        <v>12740</v>
      </c>
      <c r="C761" s="97">
        <v>14560</v>
      </c>
      <c r="D761" s="97">
        <v>16380</v>
      </c>
      <c r="E761" s="97">
        <v>18200</v>
      </c>
      <c r="F761" s="97">
        <v>19660</v>
      </c>
      <c r="G761" s="97">
        <v>21120</v>
      </c>
      <c r="H761" s="101">
        <v>22580</v>
      </c>
      <c r="I761" s="97">
        <v>24040</v>
      </c>
    </row>
    <row r="762" spans="1:9" ht="17">
      <c r="A762" s="96" t="s">
        <v>534</v>
      </c>
      <c r="B762" s="98">
        <v>6370</v>
      </c>
      <c r="C762" s="98">
        <v>7280</v>
      </c>
      <c r="D762" s="98">
        <v>8190</v>
      </c>
      <c r="E762" s="98">
        <v>9100</v>
      </c>
      <c r="F762" s="98">
        <v>9830</v>
      </c>
      <c r="G762" s="98">
        <v>10560</v>
      </c>
      <c r="H762" s="102">
        <v>11290</v>
      </c>
      <c r="I762" s="98">
        <v>12020</v>
      </c>
    </row>
    <row r="763" spans="1:9" ht="18">
      <c r="A763" s="95" t="s">
        <v>464</v>
      </c>
      <c r="B763" s="129" t="s">
        <v>497</v>
      </c>
      <c r="C763" s="127"/>
      <c r="D763" s="129" t="s">
        <v>542</v>
      </c>
      <c r="E763" s="128"/>
      <c r="F763" s="129"/>
      <c r="G763" s="127"/>
      <c r="H763" s="129"/>
      <c r="I763" s="127"/>
    </row>
    <row r="764" spans="1:9" ht="17">
      <c r="A764" s="96" t="s">
        <v>464</v>
      </c>
      <c r="B764" s="96" t="s">
        <v>468</v>
      </c>
      <c r="C764" s="96" t="s">
        <v>469</v>
      </c>
      <c r="D764" s="96" t="s">
        <v>470</v>
      </c>
      <c r="E764" s="96" t="s">
        <v>471</v>
      </c>
      <c r="F764" s="96" t="s">
        <v>472</v>
      </c>
      <c r="G764" s="96" t="s">
        <v>473</v>
      </c>
      <c r="H764" s="100" t="s">
        <v>474</v>
      </c>
      <c r="I764" s="96" t="s">
        <v>475</v>
      </c>
    </row>
    <row r="765" spans="1:9" ht="17">
      <c r="A765" s="96" t="s">
        <v>538</v>
      </c>
      <c r="B765" s="97">
        <v>40260</v>
      </c>
      <c r="C765" s="97">
        <v>46020</v>
      </c>
      <c r="D765" s="97">
        <v>51780</v>
      </c>
      <c r="E765" s="97">
        <v>57480</v>
      </c>
      <c r="F765" s="97">
        <v>62100</v>
      </c>
      <c r="G765" s="97">
        <v>66720</v>
      </c>
      <c r="H765" s="101">
        <v>71280</v>
      </c>
      <c r="I765" s="97">
        <v>75900</v>
      </c>
    </row>
    <row r="766" spans="1:9" ht="17">
      <c r="A766" s="96" t="s">
        <v>539</v>
      </c>
      <c r="B766" s="98">
        <v>33550</v>
      </c>
      <c r="C766" s="98">
        <v>38350</v>
      </c>
      <c r="D766" s="98">
        <v>43150</v>
      </c>
      <c r="E766" s="98">
        <v>47900</v>
      </c>
      <c r="F766" s="98">
        <v>51750</v>
      </c>
      <c r="G766" s="98">
        <v>55600</v>
      </c>
      <c r="H766" s="102">
        <v>59400</v>
      </c>
      <c r="I766" s="98">
        <v>63250</v>
      </c>
    </row>
    <row r="767" spans="1:9" ht="17">
      <c r="A767" s="96" t="s">
        <v>540</v>
      </c>
      <c r="B767" s="97">
        <v>26840</v>
      </c>
      <c r="C767" s="97">
        <v>30680</v>
      </c>
      <c r="D767" s="97">
        <v>34520</v>
      </c>
      <c r="E767" s="97">
        <v>38320</v>
      </c>
      <c r="F767" s="97">
        <v>41400</v>
      </c>
      <c r="G767" s="97">
        <v>44480</v>
      </c>
      <c r="H767" s="101">
        <v>47520</v>
      </c>
      <c r="I767" s="97">
        <v>50600</v>
      </c>
    </row>
    <row r="768" spans="1:9" ht="17">
      <c r="A768" s="96" t="s">
        <v>533</v>
      </c>
      <c r="B768" s="98">
        <v>20130</v>
      </c>
      <c r="C768" s="98">
        <v>23010</v>
      </c>
      <c r="D768" s="98">
        <v>25890</v>
      </c>
      <c r="E768" s="98">
        <v>28740</v>
      </c>
      <c r="F768" s="98">
        <v>31050</v>
      </c>
      <c r="G768" s="98">
        <v>33360</v>
      </c>
      <c r="H768" s="102">
        <v>35640</v>
      </c>
      <c r="I768" s="98">
        <v>37950</v>
      </c>
    </row>
    <row r="769" spans="1:9" ht="14.5" customHeight="1">
      <c r="A769" s="96" t="s">
        <v>541</v>
      </c>
      <c r="B769" s="97">
        <v>13420</v>
      </c>
      <c r="C769" s="97">
        <v>15340</v>
      </c>
      <c r="D769" s="97">
        <v>17260</v>
      </c>
      <c r="E769" s="97">
        <v>19160</v>
      </c>
      <c r="F769" s="97">
        <v>20700</v>
      </c>
      <c r="G769" s="97">
        <v>22240</v>
      </c>
      <c r="H769" s="101">
        <v>23760</v>
      </c>
      <c r="I769" s="97">
        <v>25300</v>
      </c>
    </row>
    <row r="770" spans="1:9" ht="17">
      <c r="A770" s="96" t="s">
        <v>534</v>
      </c>
      <c r="B770" s="98">
        <v>6710</v>
      </c>
      <c r="C770" s="98">
        <v>7670</v>
      </c>
      <c r="D770" s="98">
        <v>8630</v>
      </c>
      <c r="E770" s="98">
        <v>9580</v>
      </c>
      <c r="F770" s="98">
        <v>10350</v>
      </c>
      <c r="G770" s="98">
        <v>11120</v>
      </c>
      <c r="H770" s="102">
        <v>11880</v>
      </c>
      <c r="I770" s="98">
        <v>12650</v>
      </c>
    </row>
    <row r="771" spans="1:9" ht="18">
      <c r="A771" s="95" t="s">
        <v>464</v>
      </c>
      <c r="B771" s="129" t="s">
        <v>498</v>
      </c>
      <c r="C771" s="127"/>
      <c r="D771" s="129" t="s">
        <v>536</v>
      </c>
      <c r="E771" s="128"/>
      <c r="F771" s="129"/>
      <c r="G771" s="127"/>
      <c r="H771" s="129"/>
      <c r="I771" s="127"/>
    </row>
    <row r="772" spans="1:9" ht="17">
      <c r="A772" s="96" t="s">
        <v>464</v>
      </c>
      <c r="B772" s="96" t="s">
        <v>468</v>
      </c>
      <c r="C772" s="96" t="s">
        <v>469</v>
      </c>
      <c r="D772" s="96" t="s">
        <v>470</v>
      </c>
      <c r="E772" s="96" t="s">
        <v>471</v>
      </c>
      <c r="F772" s="96" t="s">
        <v>472</v>
      </c>
      <c r="G772" s="96" t="s">
        <v>473</v>
      </c>
      <c r="H772" s="100" t="s">
        <v>474</v>
      </c>
      <c r="I772" s="96" t="s">
        <v>475</v>
      </c>
    </row>
    <row r="773" spans="1:9" ht="17">
      <c r="A773" s="96" t="s">
        <v>89</v>
      </c>
      <c r="B773" s="98">
        <v>62760</v>
      </c>
      <c r="C773" s="98">
        <v>71760</v>
      </c>
      <c r="D773" s="98">
        <v>80760</v>
      </c>
      <c r="E773" s="98">
        <v>89640</v>
      </c>
      <c r="F773" s="98">
        <v>96840</v>
      </c>
      <c r="G773" s="98">
        <v>104040</v>
      </c>
      <c r="H773" s="98">
        <v>111240</v>
      </c>
      <c r="I773" s="98">
        <v>118440</v>
      </c>
    </row>
    <row r="774" spans="1:9" ht="17">
      <c r="A774" s="96" t="s">
        <v>537</v>
      </c>
      <c r="B774" s="97">
        <v>41800</v>
      </c>
      <c r="C774" s="97">
        <v>47800</v>
      </c>
      <c r="D774" s="97">
        <v>53750</v>
      </c>
      <c r="E774" s="97">
        <v>59700</v>
      </c>
      <c r="F774" s="97">
        <v>64500</v>
      </c>
      <c r="G774" s="97">
        <v>69300</v>
      </c>
      <c r="H774" s="101">
        <v>74050</v>
      </c>
      <c r="I774" s="97">
        <v>78850</v>
      </c>
    </row>
    <row r="775" spans="1:9" ht="16">
      <c r="A775" s="99">
        <v>0.7</v>
      </c>
      <c r="B775" s="98">
        <v>36610</v>
      </c>
      <c r="C775" s="98">
        <v>41860</v>
      </c>
      <c r="D775" s="98">
        <v>47110</v>
      </c>
      <c r="E775" s="98">
        <v>52290</v>
      </c>
      <c r="F775" s="98">
        <v>56490</v>
      </c>
      <c r="G775" s="98">
        <v>60689.999999999993</v>
      </c>
      <c r="H775" s="98">
        <v>64889.999999999993</v>
      </c>
      <c r="I775" s="98">
        <v>69090</v>
      </c>
    </row>
    <row r="776" spans="1:9" ht="17">
      <c r="A776" s="96" t="s">
        <v>538</v>
      </c>
      <c r="B776" s="97">
        <v>31380</v>
      </c>
      <c r="C776" s="97">
        <v>35880</v>
      </c>
      <c r="D776" s="97">
        <v>40380</v>
      </c>
      <c r="E776" s="97">
        <v>44820</v>
      </c>
      <c r="F776" s="97">
        <v>48420</v>
      </c>
      <c r="G776" s="97">
        <v>52020</v>
      </c>
      <c r="H776" s="101">
        <v>55620</v>
      </c>
      <c r="I776" s="97">
        <v>59220</v>
      </c>
    </row>
    <row r="777" spans="1:9" ht="17">
      <c r="A777" s="96" t="s">
        <v>539</v>
      </c>
      <c r="B777" s="98">
        <v>26150</v>
      </c>
      <c r="C777" s="98">
        <v>29900</v>
      </c>
      <c r="D777" s="98">
        <v>33650</v>
      </c>
      <c r="E777" s="98">
        <v>37350</v>
      </c>
      <c r="F777" s="98">
        <v>40350</v>
      </c>
      <c r="G777" s="98">
        <v>43350</v>
      </c>
      <c r="H777" s="102">
        <v>46350</v>
      </c>
      <c r="I777" s="98">
        <v>49350</v>
      </c>
    </row>
    <row r="778" spans="1:9" ht="17">
      <c r="A778" s="96" t="s">
        <v>540</v>
      </c>
      <c r="B778" s="97">
        <v>20920</v>
      </c>
      <c r="C778" s="97">
        <v>23920</v>
      </c>
      <c r="D778" s="97">
        <v>26920</v>
      </c>
      <c r="E778" s="97">
        <v>29880</v>
      </c>
      <c r="F778" s="97">
        <v>32280</v>
      </c>
      <c r="G778" s="97">
        <v>34680</v>
      </c>
      <c r="H778" s="101">
        <v>37080</v>
      </c>
      <c r="I778" s="97">
        <v>39480</v>
      </c>
    </row>
    <row r="779" spans="1:9" ht="17">
      <c r="A779" s="96" t="s">
        <v>533</v>
      </c>
      <c r="B779" s="98">
        <v>15690</v>
      </c>
      <c r="C779" s="98">
        <v>17940</v>
      </c>
      <c r="D779" s="98">
        <v>20190</v>
      </c>
      <c r="E779" s="98">
        <v>22410</v>
      </c>
      <c r="F779" s="98">
        <v>24210</v>
      </c>
      <c r="G779" s="98">
        <v>26010</v>
      </c>
      <c r="H779" s="102">
        <v>27810</v>
      </c>
      <c r="I779" s="98">
        <v>29610</v>
      </c>
    </row>
    <row r="780" spans="1:9" ht="14.5" customHeight="1">
      <c r="A780" s="96" t="s">
        <v>541</v>
      </c>
      <c r="B780" s="97">
        <v>10460</v>
      </c>
      <c r="C780" s="97">
        <v>11960</v>
      </c>
      <c r="D780" s="97">
        <v>13460</v>
      </c>
      <c r="E780" s="97">
        <v>14940</v>
      </c>
      <c r="F780" s="97">
        <v>16140</v>
      </c>
      <c r="G780" s="97">
        <v>17340</v>
      </c>
      <c r="H780" s="101">
        <v>18540</v>
      </c>
      <c r="I780" s="97">
        <v>19740</v>
      </c>
    </row>
    <row r="781" spans="1:9" ht="17">
      <c r="A781" s="96" t="s">
        <v>534</v>
      </c>
      <c r="B781" s="98">
        <v>5230</v>
      </c>
      <c r="C781" s="98">
        <v>5980</v>
      </c>
      <c r="D781" s="98">
        <v>6730</v>
      </c>
      <c r="E781" s="98">
        <v>7470</v>
      </c>
      <c r="F781" s="98">
        <v>8070</v>
      </c>
      <c r="G781" s="98">
        <v>8670</v>
      </c>
      <c r="H781" s="102">
        <v>9270</v>
      </c>
      <c r="I781" s="98">
        <v>9870</v>
      </c>
    </row>
    <row r="782" spans="1:9" ht="18">
      <c r="A782" s="95" t="s">
        <v>464</v>
      </c>
      <c r="B782" s="129" t="s">
        <v>499</v>
      </c>
      <c r="C782" s="127"/>
      <c r="D782" s="129" t="s">
        <v>536</v>
      </c>
      <c r="E782" s="128"/>
      <c r="F782" s="129"/>
      <c r="G782" s="127"/>
      <c r="H782" s="129"/>
      <c r="I782" s="127"/>
    </row>
    <row r="783" spans="1:9" ht="17">
      <c r="A783" s="96" t="s">
        <v>464</v>
      </c>
      <c r="B783" s="96" t="s">
        <v>468</v>
      </c>
      <c r="C783" s="96" t="s">
        <v>469</v>
      </c>
      <c r="D783" s="96" t="s">
        <v>470</v>
      </c>
      <c r="E783" s="96" t="s">
        <v>471</v>
      </c>
      <c r="F783" s="96" t="s">
        <v>472</v>
      </c>
      <c r="G783" s="96" t="s">
        <v>473</v>
      </c>
      <c r="H783" s="100" t="s">
        <v>474</v>
      </c>
      <c r="I783" s="96" t="s">
        <v>475</v>
      </c>
    </row>
    <row r="784" spans="1:9" ht="17">
      <c r="A784" s="96" t="s">
        <v>89</v>
      </c>
      <c r="B784" s="98">
        <v>90240</v>
      </c>
      <c r="C784" s="98">
        <v>103080</v>
      </c>
      <c r="D784" s="98">
        <v>115920</v>
      </c>
      <c r="E784" s="98">
        <v>128760</v>
      </c>
      <c r="F784" s="98">
        <v>139080</v>
      </c>
      <c r="G784" s="98">
        <v>149400</v>
      </c>
      <c r="H784" s="98">
        <v>159720</v>
      </c>
      <c r="I784" s="98">
        <v>170040</v>
      </c>
    </row>
    <row r="785" spans="1:9" ht="17">
      <c r="A785" s="96" t="s">
        <v>537</v>
      </c>
      <c r="B785" s="97">
        <v>54950</v>
      </c>
      <c r="C785" s="97">
        <v>62800</v>
      </c>
      <c r="D785" s="97">
        <v>70650</v>
      </c>
      <c r="E785" s="97">
        <v>78500</v>
      </c>
      <c r="F785" s="97">
        <v>84800</v>
      </c>
      <c r="G785" s="97">
        <v>91100</v>
      </c>
      <c r="H785" s="101">
        <v>97350</v>
      </c>
      <c r="I785" s="97">
        <v>103650</v>
      </c>
    </row>
    <row r="786" spans="1:9" ht="16">
      <c r="A786" s="99">
        <v>0.7</v>
      </c>
      <c r="B786" s="98">
        <v>52640</v>
      </c>
      <c r="C786" s="98">
        <v>60129.999999999993</v>
      </c>
      <c r="D786" s="98">
        <v>67620</v>
      </c>
      <c r="E786" s="98">
        <v>75110</v>
      </c>
      <c r="F786" s="98">
        <v>81130</v>
      </c>
      <c r="G786" s="98">
        <v>87150</v>
      </c>
      <c r="H786" s="98">
        <v>93170</v>
      </c>
      <c r="I786" s="98">
        <v>99190</v>
      </c>
    </row>
    <row r="787" spans="1:9" ht="17">
      <c r="A787" s="96" t="s">
        <v>538</v>
      </c>
      <c r="B787" s="97">
        <v>45120</v>
      </c>
      <c r="C787" s="97">
        <v>51540</v>
      </c>
      <c r="D787" s="97">
        <v>57960</v>
      </c>
      <c r="E787" s="97">
        <v>64380</v>
      </c>
      <c r="F787" s="97">
        <v>69540</v>
      </c>
      <c r="G787" s="97">
        <v>74700</v>
      </c>
      <c r="H787" s="101">
        <v>79860</v>
      </c>
      <c r="I787" s="97">
        <v>85020</v>
      </c>
    </row>
    <row r="788" spans="1:9" ht="17">
      <c r="A788" s="96" t="s">
        <v>539</v>
      </c>
      <c r="B788" s="98">
        <v>37600</v>
      </c>
      <c r="C788" s="98">
        <v>42950</v>
      </c>
      <c r="D788" s="98">
        <v>48300</v>
      </c>
      <c r="E788" s="98">
        <v>53650</v>
      </c>
      <c r="F788" s="98">
        <v>57950</v>
      </c>
      <c r="G788" s="98">
        <v>62250</v>
      </c>
      <c r="H788" s="102">
        <v>66550</v>
      </c>
      <c r="I788" s="98">
        <v>70850</v>
      </c>
    </row>
    <row r="789" spans="1:9" ht="17">
      <c r="A789" s="96" t="s">
        <v>540</v>
      </c>
      <c r="B789" s="97">
        <v>30080</v>
      </c>
      <c r="C789" s="97">
        <v>34360</v>
      </c>
      <c r="D789" s="97">
        <v>38640</v>
      </c>
      <c r="E789" s="97">
        <v>42920</v>
      </c>
      <c r="F789" s="97">
        <v>46360</v>
      </c>
      <c r="G789" s="97">
        <v>49800</v>
      </c>
      <c r="H789" s="101">
        <v>53240</v>
      </c>
      <c r="I789" s="97">
        <v>56680</v>
      </c>
    </row>
    <row r="790" spans="1:9" ht="17">
      <c r="A790" s="96" t="s">
        <v>533</v>
      </c>
      <c r="B790" s="98">
        <v>22560</v>
      </c>
      <c r="C790" s="98">
        <v>25770</v>
      </c>
      <c r="D790" s="98">
        <v>28980</v>
      </c>
      <c r="E790" s="98">
        <v>32190</v>
      </c>
      <c r="F790" s="98">
        <v>34770</v>
      </c>
      <c r="G790" s="98">
        <v>37350</v>
      </c>
      <c r="H790" s="102">
        <v>39930</v>
      </c>
      <c r="I790" s="98">
        <v>42510</v>
      </c>
    </row>
    <row r="791" spans="1:9" ht="14.5" customHeight="1">
      <c r="A791" s="96" t="s">
        <v>541</v>
      </c>
      <c r="B791" s="97">
        <v>15040</v>
      </c>
      <c r="C791" s="97">
        <v>17180</v>
      </c>
      <c r="D791" s="97">
        <v>19320</v>
      </c>
      <c r="E791" s="97">
        <v>21460</v>
      </c>
      <c r="F791" s="97">
        <v>23180</v>
      </c>
      <c r="G791" s="97">
        <v>24900</v>
      </c>
      <c r="H791" s="101">
        <v>26620</v>
      </c>
      <c r="I791" s="97">
        <v>28340</v>
      </c>
    </row>
    <row r="792" spans="1:9" ht="17">
      <c r="A792" s="96" t="s">
        <v>534</v>
      </c>
      <c r="B792" s="98">
        <v>7520</v>
      </c>
      <c r="C792" s="98">
        <v>8590</v>
      </c>
      <c r="D792" s="98">
        <v>9660</v>
      </c>
      <c r="E792" s="98">
        <v>10730</v>
      </c>
      <c r="F792" s="98">
        <v>11590</v>
      </c>
      <c r="G792" s="98">
        <v>12450</v>
      </c>
      <c r="H792" s="102">
        <v>13310</v>
      </c>
      <c r="I792" s="98">
        <v>14170</v>
      </c>
    </row>
    <row r="793" spans="1:9" ht="18">
      <c r="A793" s="95" t="s">
        <v>464</v>
      </c>
      <c r="B793" s="129" t="s">
        <v>499</v>
      </c>
      <c r="C793" s="127"/>
      <c r="D793" s="129" t="s">
        <v>542</v>
      </c>
      <c r="E793" s="128"/>
      <c r="F793" s="129"/>
      <c r="G793" s="127"/>
      <c r="H793" s="129"/>
      <c r="I793" s="127"/>
    </row>
    <row r="794" spans="1:9" ht="17">
      <c r="A794" s="96" t="s">
        <v>464</v>
      </c>
      <c r="B794" s="96" t="s">
        <v>468</v>
      </c>
      <c r="C794" s="96" t="s">
        <v>469</v>
      </c>
      <c r="D794" s="96" t="s">
        <v>470</v>
      </c>
      <c r="E794" s="96" t="s">
        <v>471</v>
      </c>
      <c r="F794" s="96" t="s">
        <v>472</v>
      </c>
      <c r="G794" s="96" t="s">
        <v>473</v>
      </c>
      <c r="H794" s="100" t="s">
        <v>474</v>
      </c>
      <c r="I794" s="96" t="s">
        <v>475</v>
      </c>
    </row>
    <row r="795" spans="1:9" ht="17">
      <c r="A795" s="96" t="s">
        <v>538</v>
      </c>
      <c r="B795" s="97">
        <v>46320</v>
      </c>
      <c r="C795" s="97">
        <v>52920</v>
      </c>
      <c r="D795" s="97">
        <v>59520</v>
      </c>
      <c r="E795" s="97">
        <v>66120</v>
      </c>
      <c r="F795" s="97">
        <v>71460</v>
      </c>
      <c r="G795" s="97">
        <v>76740</v>
      </c>
      <c r="H795" s="101">
        <v>82020</v>
      </c>
      <c r="I795" s="97">
        <v>87300</v>
      </c>
    </row>
    <row r="796" spans="1:9" ht="17">
      <c r="A796" s="96" t="s">
        <v>539</v>
      </c>
      <c r="B796" s="98">
        <v>38600</v>
      </c>
      <c r="C796" s="98">
        <v>44100</v>
      </c>
      <c r="D796" s="98">
        <v>49600</v>
      </c>
      <c r="E796" s="98">
        <v>55100</v>
      </c>
      <c r="F796" s="98">
        <v>59550</v>
      </c>
      <c r="G796" s="98">
        <v>63950</v>
      </c>
      <c r="H796" s="102">
        <v>68350</v>
      </c>
      <c r="I796" s="98">
        <v>72750</v>
      </c>
    </row>
    <row r="797" spans="1:9" ht="17">
      <c r="A797" s="96" t="s">
        <v>540</v>
      </c>
      <c r="B797" s="97">
        <v>30880</v>
      </c>
      <c r="C797" s="97">
        <v>35280</v>
      </c>
      <c r="D797" s="97">
        <v>39680</v>
      </c>
      <c r="E797" s="97">
        <v>44080</v>
      </c>
      <c r="F797" s="97">
        <v>47640</v>
      </c>
      <c r="G797" s="97">
        <v>51160</v>
      </c>
      <c r="H797" s="101">
        <v>54680</v>
      </c>
      <c r="I797" s="97">
        <v>58200</v>
      </c>
    </row>
    <row r="798" spans="1:9" ht="17">
      <c r="A798" s="96" t="s">
        <v>533</v>
      </c>
      <c r="B798" s="98">
        <v>23160</v>
      </c>
      <c r="C798" s="98">
        <v>26460</v>
      </c>
      <c r="D798" s="98">
        <v>29760</v>
      </c>
      <c r="E798" s="98">
        <v>33060</v>
      </c>
      <c r="F798" s="98">
        <v>35730</v>
      </c>
      <c r="G798" s="98">
        <v>38370</v>
      </c>
      <c r="H798" s="102">
        <v>41010</v>
      </c>
      <c r="I798" s="98">
        <v>43650</v>
      </c>
    </row>
    <row r="799" spans="1:9" ht="14.5" customHeight="1">
      <c r="A799" s="96" t="s">
        <v>541</v>
      </c>
      <c r="B799" s="97">
        <v>15440</v>
      </c>
      <c r="C799" s="97">
        <v>17640</v>
      </c>
      <c r="D799" s="97">
        <v>19840</v>
      </c>
      <c r="E799" s="97">
        <v>22040</v>
      </c>
      <c r="F799" s="97">
        <v>23820</v>
      </c>
      <c r="G799" s="97">
        <v>25580</v>
      </c>
      <c r="H799" s="101">
        <v>27340</v>
      </c>
      <c r="I799" s="97">
        <v>29100</v>
      </c>
    </row>
    <row r="800" spans="1:9" ht="17">
      <c r="A800" s="96" t="s">
        <v>534</v>
      </c>
      <c r="B800" s="98">
        <v>7720</v>
      </c>
      <c r="C800" s="98">
        <v>8820</v>
      </c>
      <c r="D800" s="98">
        <v>9920</v>
      </c>
      <c r="E800" s="98">
        <v>11020</v>
      </c>
      <c r="F800" s="98">
        <v>11910</v>
      </c>
      <c r="G800" s="98">
        <v>12790</v>
      </c>
      <c r="H800" s="102">
        <v>13670</v>
      </c>
      <c r="I800" s="98">
        <v>14550</v>
      </c>
    </row>
    <row r="801" spans="1:9" ht="18">
      <c r="A801" s="95" t="s">
        <v>464</v>
      </c>
      <c r="B801" s="129" t="s">
        <v>320</v>
      </c>
      <c r="C801" s="127"/>
      <c r="D801" s="129" t="s">
        <v>536</v>
      </c>
      <c r="E801" s="128"/>
      <c r="F801" s="129"/>
      <c r="G801" s="127"/>
      <c r="H801" s="129"/>
      <c r="I801" s="127"/>
    </row>
    <row r="802" spans="1:9" ht="17">
      <c r="A802" s="96" t="s">
        <v>464</v>
      </c>
      <c r="B802" s="96" t="s">
        <v>468</v>
      </c>
      <c r="C802" s="96" t="s">
        <v>469</v>
      </c>
      <c r="D802" s="96" t="s">
        <v>470</v>
      </c>
      <c r="E802" s="96" t="s">
        <v>471</v>
      </c>
      <c r="F802" s="96" t="s">
        <v>472</v>
      </c>
      <c r="G802" s="96" t="s">
        <v>473</v>
      </c>
      <c r="H802" s="100" t="s">
        <v>474</v>
      </c>
      <c r="I802" s="96" t="s">
        <v>475</v>
      </c>
    </row>
    <row r="803" spans="1:9" ht="17">
      <c r="A803" s="96" t="s">
        <v>89</v>
      </c>
      <c r="B803" s="98">
        <v>56880</v>
      </c>
      <c r="C803" s="98">
        <v>65040</v>
      </c>
      <c r="D803" s="98">
        <v>73200</v>
      </c>
      <c r="E803" s="98">
        <v>81240</v>
      </c>
      <c r="F803" s="98">
        <v>87840</v>
      </c>
      <c r="G803" s="98">
        <v>94320</v>
      </c>
      <c r="H803" s="98">
        <v>100800</v>
      </c>
      <c r="I803" s="98">
        <v>107280</v>
      </c>
    </row>
    <row r="804" spans="1:9" ht="17">
      <c r="A804" s="96" t="s">
        <v>537</v>
      </c>
      <c r="B804" s="97">
        <v>37950</v>
      </c>
      <c r="C804" s="97">
        <v>43350</v>
      </c>
      <c r="D804" s="97">
        <v>48750</v>
      </c>
      <c r="E804" s="97">
        <v>54150</v>
      </c>
      <c r="F804" s="97">
        <v>58500</v>
      </c>
      <c r="G804" s="97">
        <v>62850</v>
      </c>
      <c r="H804" s="101">
        <v>67150</v>
      </c>
      <c r="I804" s="97">
        <v>71500</v>
      </c>
    </row>
    <row r="805" spans="1:9" ht="16">
      <c r="A805" s="99">
        <v>0.7</v>
      </c>
      <c r="B805" s="98">
        <v>33180</v>
      </c>
      <c r="C805" s="98">
        <v>37940</v>
      </c>
      <c r="D805" s="98">
        <v>42700</v>
      </c>
      <c r="E805" s="98">
        <v>47390</v>
      </c>
      <c r="F805" s="98">
        <v>51240</v>
      </c>
      <c r="G805" s="98">
        <v>55020</v>
      </c>
      <c r="H805" s="98">
        <v>58799.999999999993</v>
      </c>
      <c r="I805" s="98">
        <v>62579.999999999993</v>
      </c>
    </row>
    <row r="806" spans="1:9" ht="17">
      <c r="A806" s="96" t="s">
        <v>538</v>
      </c>
      <c r="B806" s="97">
        <v>28440</v>
      </c>
      <c r="C806" s="97">
        <v>32520</v>
      </c>
      <c r="D806" s="97">
        <v>36600</v>
      </c>
      <c r="E806" s="97">
        <v>40620</v>
      </c>
      <c r="F806" s="97">
        <v>43920</v>
      </c>
      <c r="G806" s="97">
        <v>47160</v>
      </c>
      <c r="H806" s="101">
        <v>50400</v>
      </c>
      <c r="I806" s="97">
        <v>53640</v>
      </c>
    </row>
    <row r="807" spans="1:9" ht="17">
      <c r="A807" s="96" t="s">
        <v>539</v>
      </c>
      <c r="B807" s="98">
        <v>23700</v>
      </c>
      <c r="C807" s="98">
        <v>27100</v>
      </c>
      <c r="D807" s="98">
        <v>30500</v>
      </c>
      <c r="E807" s="98">
        <v>33850</v>
      </c>
      <c r="F807" s="98">
        <v>36600</v>
      </c>
      <c r="G807" s="98">
        <v>39300</v>
      </c>
      <c r="H807" s="102">
        <v>42000</v>
      </c>
      <c r="I807" s="98">
        <v>44700</v>
      </c>
    </row>
    <row r="808" spans="1:9" ht="17">
      <c r="A808" s="96" t="s">
        <v>540</v>
      </c>
      <c r="B808" s="97">
        <v>18960</v>
      </c>
      <c r="C808" s="97">
        <v>21680</v>
      </c>
      <c r="D808" s="97">
        <v>24400</v>
      </c>
      <c r="E808" s="97">
        <v>27080</v>
      </c>
      <c r="F808" s="97">
        <v>29280</v>
      </c>
      <c r="G808" s="97">
        <v>31440</v>
      </c>
      <c r="H808" s="101">
        <v>33600</v>
      </c>
      <c r="I808" s="97">
        <v>35760</v>
      </c>
    </row>
    <row r="809" spans="1:9" ht="17">
      <c r="A809" s="96" t="s">
        <v>533</v>
      </c>
      <c r="B809" s="98">
        <v>14220</v>
      </c>
      <c r="C809" s="98">
        <v>16260</v>
      </c>
      <c r="D809" s="98">
        <v>18300</v>
      </c>
      <c r="E809" s="98">
        <v>20310</v>
      </c>
      <c r="F809" s="98">
        <v>21960</v>
      </c>
      <c r="G809" s="98">
        <v>23580</v>
      </c>
      <c r="H809" s="102">
        <v>25200</v>
      </c>
      <c r="I809" s="98">
        <v>26820</v>
      </c>
    </row>
    <row r="810" spans="1:9" ht="14.5" customHeight="1">
      <c r="A810" s="96" t="s">
        <v>541</v>
      </c>
      <c r="B810" s="97">
        <v>9480</v>
      </c>
      <c r="C810" s="97">
        <v>10840</v>
      </c>
      <c r="D810" s="97">
        <v>12200</v>
      </c>
      <c r="E810" s="97">
        <v>13540</v>
      </c>
      <c r="F810" s="97">
        <v>14640</v>
      </c>
      <c r="G810" s="97">
        <v>15720</v>
      </c>
      <c r="H810" s="101">
        <v>16800</v>
      </c>
      <c r="I810" s="97">
        <v>17880</v>
      </c>
    </row>
    <row r="811" spans="1:9" ht="17">
      <c r="A811" s="96" t="s">
        <v>534</v>
      </c>
      <c r="B811" s="98">
        <v>4740</v>
      </c>
      <c r="C811" s="98">
        <v>5420</v>
      </c>
      <c r="D811" s="98">
        <v>6100</v>
      </c>
      <c r="E811" s="98">
        <v>6770</v>
      </c>
      <c r="F811" s="98">
        <v>7320</v>
      </c>
      <c r="G811" s="98">
        <v>7860</v>
      </c>
      <c r="H811" s="102">
        <v>8400</v>
      </c>
      <c r="I811" s="98">
        <v>8940</v>
      </c>
    </row>
    <row r="812" spans="1:9" ht="18">
      <c r="A812" s="95" t="s">
        <v>464</v>
      </c>
      <c r="B812" s="129" t="s">
        <v>500</v>
      </c>
      <c r="C812" s="127"/>
      <c r="D812" s="129" t="s">
        <v>536</v>
      </c>
      <c r="E812" s="128"/>
      <c r="F812" s="129"/>
      <c r="G812" s="127"/>
      <c r="H812" s="129"/>
      <c r="I812" s="127"/>
    </row>
    <row r="813" spans="1:9" ht="17">
      <c r="A813" s="96" t="s">
        <v>464</v>
      </c>
      <c r="B813" s="96" t="s">
        <v>468</v>
      </c>
      <c r="C813" s="96" t="s">
        <v>469</v>
      </c>
      <c r="D813" s="96" t="s">
        <v>470</v>
      </c>
      <c r="E813" s="96" t="s">
        <v>471</v>
      </c>
      <c r="F813" s="96" t="s">
        <v>472</v>
      </c>
      <c r="G813" s="96" t="s">
        <v>473</v>
      </c>
      <c r="H813" s="100" t="s">
        <v>474</v>
      </c>
      <c r="I813" s="96" t="s">
        <v>475</v>
      </c>
    </row>
    <row r="814" spans="1:9" ht="17">
      <c r="A814" s="96" t="s">
        <v>89</v>
      </c>
      <c r="B814" s="98">
        <v>60000</v>
      </c>
      <c r="C814" s="98">
        <v>68520</v>
      </c>
      <c r="D814" s="98">
        <v>77040</v>
      </c>
      <c r="E814" s="98">
        <v>85560</v>
      </c>
      <c r="F814" s="98">
        <v>92520</v>
      </c>
      <c r="G814" s="98">
        <v>99360</v>
      </c>
      <c r="H814" s="98">
        <v>106200</v>
      </c>
      <c r="I814" s="98">
        <v>113040</v>
      </c>
    </row>
    <row r="815" spans="1:9" ht="17">
      <c r="A815" s="96" t="s">
        <v>537</v>
      </c>
      <c r="B815" s="97">
        <v>39950</v>
      </c>
      <c r="C815" s="97">
        <v>45650</v>
      </c>
      <c r="D815" s="97">
        <v>51350</v>
      </c>
      <c r="E815" s="97">
        <v>57050</v>
      </c>
      <c r="F815" s="97">
        <v>61650</v>
      </c>
      <c r="G815" s="97">
        <v>66200</v>
      </c>
      <c r="H815" s="101">
        <v>70750</v>
      </c>
      <c r="I815" s="97">
        <v>75350</v>
      </c>
    </row>
    <row r="816" spans="1:9" ht="16">
      <c r="A816" s="99">
        <v>0.7</v>
      </c>
      <c r="B816" s="98">
        <v>35000</v>
      </c>
      <c r="C816" s="98">
        <v>39970</v>
      </c>
      <c r="D816" s="98">
        <v>44940</v>
      </c>
      <c r="E816" s="98">
        <v>49910</v>
      </c>
      <c r="F816" s="98">
        <v>53970</v>
      </c>
      <c r="G816" s="98">
        <v>57959.999999999993</v>
      </c>
      <c r="H816" s="98">
        <v>61949.999999999993</v>
      </c>
      <c r="I816" s="98">
        <v>65940</v>
      </c>
    </row>
    <row r="817" spans="1:9" ht="17">
      <c r="A817" s="96" t="s">
        <v>538</v>
      </c>
      <c r="B817" s="97">
        <v>30000</v>
      </c>
      <c r="C817" s="97">
        <v>34260</v>
      </c>
      <c r="D817" s="97">
        <v>38520</v>
      </c>
      <c r="E817" s="97">
        <v>42780</v>
      </c>
      <c r="F817" s="97">
        <v>46260</v>
      </c>
      <c r="G817" s="97">
        <v>49680</v>
      </c>
      <c r="H817" s="101">
        <v>53100</v>
      </c>
      <c r="I817" s="97">
        <v>56520</v>
      </c>
    </row>
    <row r="818" spans="1:9" ht="17">
      <c r="A818" s="96" t="s">
        <v>539</v>
      </c>
      <c r="B818" s="98">
        <v>25000</v>
      </c>
      <c r="C818" s="98">
        <v>28550</v>
      </c>
      <c r="D818" s="98">
        <v>32100</v>
      </c>
      <c r="E818" s="98">
        <v>35650</v>
      </c>
      <c r="F818" s="98">
        <v>38550</v>
      </c>
      <c r="G818" s="98">
        <v>41400</v>
      </c>
      <c r="H818" s="102">
        <v>44250</v>
      </c>
      <c r="I818" s="98">
        <v>47100</v>
      </c>
    </row>
    <row r="819" spans="1:9" ht="17">
      <c r="A819" s="96" t="s">
        <v>540</v>
      </c>
      <c r="B819" s="97">
        <v>20000</v>
      </c>
      <c r="C819" s="97">
        <v>22840</v>
      </c>
      <c r="D819" s="97">
        <v>25680</v>
      </c>
      <c r="E819" s="97">
        <v>28520</v>
      </c>
      <c r="F819" s="97">
        <v>30840</v>
      </c>
      <c r="G819" s="97">
        <v>33120</v>
      </c>
      <c r="H819" s="101">
        <v>35400</v>
      </c>
      <c r="I819" s="97">
        <v>37680</v>
      </c>
    </row>
    <row r="820" spans="1:9" ht="17">
      <c r="A820" s="96" t="s">
        <v>533</v>
      </c>
      <c r="B820" s="98">
        <v>15000</v>
      </c>
      <c r="C820" s="98">
        <v>17130</v>
      </c>
      <c r="D820" s="98">
        <v>19260</v>
      </c>
      <c r="E820" s="98">
        <v>21390</v>
      </c>
      <c r="F820" s="98">
        <v>23130</v>
      </c>
      <c r="G820" s="98">
        <v>24840</v>
      </c>
      <c r="H820" s="102">
        <v>26550</v>
      </c>
      <c r="I820" s="98">
        <v>28260</v>
      </c>
    </row>
    <row r="821" spans="1:9" ht="14.5" customHeight="1">
      <c r="A821" s="96" t="s">
        <v>541</v>
      </c>
      <c r="B821" s="97">
        <v>10000</v>
      </c>
      <c r="C821" s="97">
        <v>11420</v>
      </c>
      <c r="D821" s="97">
        <v>12840</v>
      </c>
      <c r="E821" s="97">
        <v>14260</v>
      </c>
      <c r="F821" s="97">
        <v>15420</v>
      </c>
      <c r="G821" s="97">
        <v>16560</v>
      </c>
      <c r="H821" s="101">
        <v>17700</v>
      </c>
      <c r="I821" s="97">
        <v>18840</v>
      </c>
    </row>
    <row r="822" spans="1:9" ht="17">
      <c r="A822" s="96" t="s">
        <v>534</v>
      </c>
      <c r="B822" s="98">
        <v>5000</v>
      </c>
      <c r="C822" s="98">
        <v>5710</v>
      </c>
      <c r="D822" s="98">
        <v>6420</v>
      </c>
      <c r="E822" s="98">
        <v>7130</v>
      </c>
      <c r="F822" s="98">
        <v>7710</v>
      </c>
      <c r="G822" s="98">
        <v>8280</v>
      </c>
      <c r="H822" s="102">
        <v>8850</v>
      </c>
      <c r="I822" s="98">
        <v>9420</v>
      </c>
    </row>
    <row r="823" spans="1:9" ht="18">
      <c r="A823" s="95" t="s">
        <v>464</v>
      </c>
      <c r="B823" s="129" t="s">
        <v>500</v>
      </c>
      <c r="C823" s="127"/>
      <c r="D823" s="129" t="s">
        <v>542</v>
      </c>
      <c r="E823" s="128"/>
      <c r="F823" s="129"/>
      <c r="G823" s="127"/>
      <c r="H823" s="129"/>
      <c r="I823" s="127"/>
    </row>
    <row r="824" spans="1:9" ht="17">
      <c r="A824" s="96" t="s">
        <v>464</v>
      </c>
      <c r="B824" s="96" t="s">
        <v>468</v>
      </c>
      <c r="C824" s="96" t="s">
        <v>469</v>
      </c>
      <c r="D824" s="96" t="s">
        <v>470</v>
      </c>
      <c r="E824" s="96" t="s">
        <v>471</v>
      </c>
      <c r="F824" s="96" t="s">
        <v>472</v>
      </c>
      <c r="G824" s="96" t="s">
        <v>473</v>
      </c>
      <c r="H824" s="100" t="s">
        <v>474</v>
      </c>
      <c r="I824" s="96" t="s">
        <v>475</v>
      </c>
    </row>
    <row r="825" spans="1:9" ht="17">
      <c r="A825" s="96" t="s">
        <v>538</v>
      </c>
      <c r="B825" s="97">
        <v>31800</v>
      </c>
      <c r="C825" s="97">
        <v>36300</v>
      </c>
      <c r="D825" s="97">
        <v>40860</v>
      </c>
      <c r="E825" s="97">
        <v>45360</v>
      </c>
      <c r="F825" s="97">
        <v>49020</v>
      </c>
      <c r="G825" s="97">
        <v>52620</v>
      </c>
      <c r="H825" s="101">
        <v>56280</v>
      </c>
      <c r="I825" s="97">
        <v>59880</v>
      </c>
    </row>
    <row r="826" spans="1:9" ht="17">
      <c r="A826" s="96" t="s">
        <v>539</v>
      </c>
      <c r="B826" s="98">
        <v>26500</v>
      </c>
      <c r="C826" s="98">
        <v>30250</v>
      </c>
      <c r="D826" s="98">
        <v>34050</v>
      </c>
      <c r="E826" s="98">
        <v>37800</v>
      </c>
      <c r="F826" s="98">
        <v>40850</v>
      </c>
      <c r="G826" s="98">
        <v>43850</v>
      </c>
      <c r="H826" s="102">
        <v>46900</v>
      </c>
      <c r="I826" s="98">
        <v>49900</v>
      </c>
    </row>
    <row r="827" spans="1:9" ht="17">
      <c r="A827" s="96" t="s">
        <v>540</v>
      </c>
      <c r="B827" s="97">
        <v>21200</v>
      </c>
      <c r="C827" s="97">
        <v>24200</v>
      </c>
      <c r="D827" s="97">
        <v>27240</v>
      </c>
      <c r="E827" s="97">
        <v>30240</v>
      </c>
      <c r="F827" s="97">
        <v>32680</v>
      </c>
      <c r="G827" s="97">
        <v>35080</v>
      </c>
      <c r="H827" s="101">
        <v>37520</v>
      </c>
      <c r="I827" s="97">
        <v>39920</v>
      </c>
    </row>
    <row r="828" spans="1:9" ht="17">
      <c r="A828" s="96" t="s">
        <v>533</v>
      </c>
      <c r="B828" s="98">
        <v>15900</v>
      </c>
      <c r="C828" s="98">
        <v>18150</v>
      </c>
      <c r="D828" s="98">
        <v>20430</v>
      </c>
      <c r="E828" s="98">
        <v>22680</v>
      </c>
      <c r="F828" s="98">
        <v>24510</v>
      </c>
      <c r="G828" s="98">
        <v>26310</v>
      </c>
      <c r="H828" s="102">
        <v>28140</v>
      </c>
      <c r="I828" s="98">
        <v>29940</v>
      </c>
    </row>
    <row r="829" spans="1:9" ht="14.5" customHeight="1">
      <c r="A829" s="96" t="s">
        <v>541</v>
      </c>
      <c r="B829" s="97">
        <v>10600</v>
      </c>
      <c r="C829" s="97">
        <v>12100</v>
      </c>
      <c r="D829" s="97">
        <v>13620</v>
      </c>
      <c r="E829" s="97">
        <v>15120</v>
      </c>
      <c r="F829" s="97">
        <v>16340</v>
      </c>
      <c r="G829" s="97">
        <v>17540</v>
      </c>
      <c r="H829" s="101">
        <v>18760</v>
      </c>
      <c r="I829" s="97">
        <v>19960</v>
      </c>
    </row>
    <row r="830" spans="1:9" ht="17">
      <c r="A830" s="96" t="s">
        <v>534</v>
      </c>
      <c r="B830" s="98">
        <v>5300</v>
      </c>
      <c r="C830" s="98">
        <v>6050</v>
      </c>
      <c r="D830" s="98">
        <v>6810</v>
      </c>
      <c r="E830" s="98">
        <v>7560</v>
      </c>
      <c r="F830" s="98">
        <v>8170</v>
      </c>
      <c r="G830" s="98">
        <v>8770</v>
      </c>
      <c r="H830" s="102">
        <v>9380</v>
      </c>
      <c r="I830" s="98">
        <v>9980</v>
      </c>
    </row>
    <row r="831" spans="1:9" ht="18">
      <c r="A831" s="95" t="s">
        <v>464</v>
      </c>
      <c r="B831" s="129" t="s">
        <v>501</v>
      </c>
      <c r="C831" s="127"/>
      <c r="D831" s="129" t="s">
        <v>536</v>
      </c>
      <c r="E831" s="128"/>
      <c r="F831" s="129"/>
      <c r="G831" s="127"/>
      <c r="H831" s="129"/>
      <c r="I831" s="127"/>
    </row>
    <row r="832" spans="1:9" ht="17">
      <c r="A832" s="96" t="s">
        <v>464</v>
      </c>
      <c r="B832" s="96" t="s">
        <v>468</v>
      </c>
      <c r="C832" s="96" t="s">
        <v>469</v>
      </c>
      <c r="D832" s="96" t="s">
        <v>470</v>
      </c>
      <c r="E832" s="96" t="s">
        <v>471</v>
      </c>
      <c r="F832" s="96" t="s">
        <v>472</v>
      </c>
      <c r="G832" s="96" t="s">
        <v>473</v>
      </c>
      <c r="H832" s="100" t="s">
        <v>474</v>
      </c>
      <c r="I832" s="96" t="s">
        <v>475</v>
      </c>
    </row>
    <row r="833" spans="1:9" ht="17">
      <c r="A833" s="96" t="s">
        <v>89</v>
      </c>
      <c r="B833" s="98">
        <v>76440</v>
      </c>
      <c r="C833" s="98">
        <v>87360</v>
      </c>
      <c r="D833" s="98">
        <v>98280</v>
      </c>
      <c r="E833" s="98">
        <v>109200</v>
      </c>
      <c r="F833" s="98">
        <v>117960</v>
      </c>
      <c r="G833" s="98">
        <v>126720</v>
      </c>
      <c r="H833" s="98">
        <v>135480</v>
      </c>
      <c r="I833" s="98">
        <v>144240</v>
      </c>
    </row>
    <row r="834" spans="1:9" ht="17">
      <c r="A834" s="96" t="s">
        <v>537</v>
      </c>
      <c r="B834" s="97">
        <v>51000</v>
      </c>
      <c r="C834" s="97">
        <v>58250</v>
      </c>
      <c r="D834" s="97">
        <v>65550</v>
      </c>
      <c r="E834" s="97">
        <v>72800</v>
      </c>
      <c r="F834" s="97">
        <v>78650</v>
      </c>
      <c r="G834" s="97">
        <v>84450</v>
      </c>
      <c r="H834" s="101">
        <v>90300</v>
      </c>
      <c r="I834" s="97">
        <v>96100</v>
      </c>
    </row>
    <row r="835" spans="1:9" ht="16">
      <c r="A835" s="99">
        <v>0.7</v>
      </c>
      <c r="B835" s="98">
        <v>44590</v>
      </c>
      <c r="C835" s="98">
        <v>50960</v>
      </c>
      <c r="D835" s="98">
        <v>57330</v>
      </c>
      <c r="E835" s="98">
        <v>63699.999999999993</v>
      </c>
      <c r="F835" s="98">
        <v>68810</v>
      </c>
      <c r="G835" s="98">
        <v>73920</v>
      </c>
      <c r="H835" s="98">
        <v>79030</v>
      </c>
      <c r="I835" s="98">
        <v>84140</v>
      </c>
    </row>
    <row r="836" spans="1:9" ht="17">
      <c r="A836" s="96" t="s">
        <v>538</v>
      </c>
      <c r="B836" s="97">
        <v>38220</v>
      </c>
      <c r="C836" s="97">
        <v>43680</v>
      </c>
      <c r="D836" s="97">
        <v>49140</v>
      </c>
      <c r="E836" s="97">
        <v>54600</v>
      </c>
      <c r="F836" s="97">
        <v>58980</v>
      </c>
      <c r="G836" s="97">
        <v>63360</v>
      </c>
      <c r="H836" s="101">
        <v>67740</v>
      </c>
      <c r="I836" s="97">
        <v>72120</v>
      </c>
    </row>
    <row r="837" spans="1:9" ht="17">
      <c r="A837" s="96" t="s">
        <v>539</v>
      </c>
      <c r="B837" s="98">
        <v>31850</v>
      </c>
      <c r="C837" s="98">
        <v>36400</v>
      </c>
      <c r="D837" s="98">
        <v>40950</v>
      </c>
      <c r="E837" s="98">
        <v>45500</v>
      </c>
      <c r="F837" s="98">
        <v>49150</v>
      </c>
      <c r="G837" s="98">
        <v>52800</v>
      </c>
      <c r="H837" s="102">
        <v>56450</v>
      </c>
      <c r="I837" s="98">
        <v>60100</v>
      </c>
    </row>
    <row r="838" spans="1:9" ht="17">
      <c r="A838" s="96" t="s">
        <v>540</v>
      </c>
      <c r="B838" s="97">
        <v>25480</v>
      </c>
      <c r="C838" s="97">
        <v>29120</v>
      </c>
      <c r="D838" s="97">
        <v>32760</v>
      </c>
      <c r="E838" s="97">
        <v>36400</v>
      </c>
      <c r="F838" s="97">
        <v>39320</v>
      </c>
      <c r="G838" s="97">
        <v>42240</v>
      </c>
      <c r="H838" s="101">
        <v>45160</v>
      </c>
      <c r="I838" s="97">
        <v>48080</v>
      </c>
    </row>
    <row r="839" spans="1:9" ht="17">
      <c r="A839" s="96" t="s">
        <v>533</v>
      </c>
      <c r="B839" s="98">
        <v>19110</v>
      </c>
      <c r="C839" s="98">
        <v>21840</v>
      </c>
      <c r="D839" s="98">
        <v>24570</v>
      </c>
      <c r="E839" s="98">
        <v>27300</v>
      </c>
      <c r="F839" s="98">
        <v>29490</v>
      </c>
      <c r="G839" s="98">
        <v>31680</v>
      </c>
      <c r="H839" s="102">
        <v>33870</v>
      </c>
      <c r="I839" s="98">
        <v>36060</v>
      </c>
    </row>
    <row r="840" spans="1:9" ht="14.5" customHeight="1">
      <c r="A840" s="96" t="s">
        <v>541</v>
      </c>
      <c r="B840" s="97">
        <v>12740</v>
      </c>
      <c r="C840" s="97">
        <v>14560</v>
      </c>
      <c r="D840" s="97">
        <v>16380</v>
      </c>
      <c r="E840" s="97">
        <v>18200</v>
      </c>
      <c r="F840" s="97">
        <v>19660</v>
      </c>
      <c r="G840" s="97">
        <v>21120</v>
      </c>
      <c r="H840" s="101">
        <v>22580</v>
      </c>
      <c r="I840" s="97">
        <v>24040</v>
      </c>
    </row>
    <row r="841" spans="1:9" ht="17">
      <c r="A841" s="96" t="s">
        <v>534</v>
      </c>
      <c r="B841" s="98">
        <v>6370</v>
      </c>
      <c r="C841" s="98">
        <v>7280</v>
      </c>
      <c r="D841" s="98">
        <v>8190</v>
      </c>
      <c r="E841" s="98">
        <v>9100</v>
      </c>
      <c r="F841" s="98">
        <v>9830</v>
      </c>
      <c r="G841" s="98">
        <v>10560</v>
      </c>
      <c r="H841" s="102">
        <v>11290</v>
      </c>
      <c r="I841" s="98">
        <v>12020</v>
      </c>
    </row>
    <row r="842" spans="1:9" ht="18">
      <c r="A842" s="95" t="s">
        <v>464</v>
      </c>
      <c r="B842" s="129" t="s">
        <v>501</v>
      </c>
      <c r="C842" s="127"/>
      <c r="D842" s="129" t="s">
        <v>542</v>
      </c>
      <c r="E842" s="128"/>
      <c r="F842" s="129"/>
      <c r="G842" s="127"/>
      <c r="H842" s="129"/>
      <c r="I842" s="127"/>
    </row>
    <row r="843" spans="1:9" ht="17">
      <c r="A843" s="96" t="s">
        <v>464</v>
      </c>
      <c r="B843" s="96" t="s">
        <v>468</v>
      </c>
      <c r="C843" s="96" t="s">
        <v>469</v>
      </c>
      <c r="D843" s="96" t="s">
        <v>470</v>
      </c>
      <c r="E843" s="96" t="s">
        <v>471</v>
      </c>
      <c r="F843" s="96" t="s">
        <v>472</v>
      </c>
      <c r="G843" s="96" t="s">
        <v>473</v>
      </c>
      <c r="H843" s="100" t="s">
        <v>474</v>
      </c>
      <c r="I843" s="96" t="s">
        <v>475</v>
      </c>
    </row>
    <row r="844" spans="1:9" ht="17">
      <c r="A844" s="96" t="s">
        <v>538</v>
      </c>
      <c r="B844" s="97">
        <v>40260</v>
      </c>
      <c r="C844" s="97">
        <v>46020</v>
      </c>
      <c r="D844" s="97">
        <v>51780</v>
      </c>
      <c r="E844" s="97">
        <v>57480</v>
      </c>
      <c r="F844" s="97">
        <v>62100</v>
      </c>
      <c r="G844" s="97">
        <v>66720</v>
      </c>
      <c r="H844" s="101">
        <v>71280</v>
      </c>
      <c r="I844" s="97">
        <v>75900</v>
      </c>
    </row>
    <row r="845" spans="1:9" ht="17">
      <c r="A845" s="96" t="s">
        <v>539</v>
      </c>
      <c r="B845" s="98">
        <v>33550</v>
      </c>
      <c r="C845" s="98">
        <v>38350</v>
      </c>
      <c r="D845" s="98">
        <v>43150</v>
      </c>
      <c r="E845" s="98">
        <v>47900</v>
      </c>
      <c r="F845" s="98">
        <v>51750</v>
      </c>
      <c r="G845" s="98">
        <v>55600</v>
      </c>
      <c r="H845" s="102">
        <v>59400</v>
      </c>
      <c r="I845" s="98">
        <v>63250</v>
      </c>
    </row>
    <row r="846" spans="1:9" ht="17">
      <c r="A846" s="96" t="s">
        <v>540</v>
      </c>
      <c r="B846" s="97">
        <v>26840</v>
      </c>
      <c r="C846" s="97">
        <v>30680</v>
      </c>
      <c r="D846" s="97">
        <v>34520</v>
      </c>
      <c r="E846" s="97">
        <v>38320</v>
      </c>
      <c r="F846" s="97">
        <v>41400</v>
      </c>
      <c r="G846" s="97">
        <v>44480</v>
      </c>
      <c r="H846" s="101">
        <v>47520</v>
      </c>
      <c r="I846" s="97">
        <v>50600</v>
      </c>
    </row>
    <row r="847" spans="1:9" ht="17">
      <c r="A847" s="96" t="s">
        <v>533</v>
      </c>
      <c r="B847" s="98">
        <v>20130</v>
      </c>
      <c r="C847" s="98">
        <v>23010</v>
      </c>
      <c r="D847" s="98">
        <v>25890</v>
      </c>
      <c r="E847" s="98">
        <v>28740</v>
      </c>
      <c r="F847" s="98">
        <v>31050</v>
      </c>
      <c r="G847" s="98">
        <v>33360</v>
      </c>
      <c r="H847" s="102">
        <v>35640</v>
      </c>
      <c r="I847" s="98">
        <v>37950</v>
      </c>
    </row>
    <row r="848" spans="1:9" ht="14.5" customHeight="1">
      <c r="A848" s="96" t="s">
        <v>541</v>
      </c>
      <c r="B848" s="97">
        <v>13420</v>
      </c>
      <c r="C848" s="97">
        <v>15340</v>
      </c>
      <c r="D848" s="97">
        <v>17260</v>
      </c>
      <c r="E848" s="97">
        <v>19160</v>
      </c>
      <c r="F848" s="97">
        <v>20700</v>
      </c>
      <c r="G848" s="97">
        <v>22240</v>
      </c>
      <c r="H848" s="101">
        <v>23760</v>
      </c>
      <c r="I848" s="97">
        <v>25300</v>
      </c>
    </row>
    <row r="849" spans="1:9" ht="17">
      <c r="A849" s="96" t="s">
        <v>534</v>
      </c>
      <c r="B849" s="98">
        <v>6710</v>
      </c>
      <c r="C849" s="98">
        <v>7670</v>
      </c>
      <c r="D849" s="98">
        <v>8630</v>
      </c>
      <c r="E849" s="98">
        <v>9580</v>
      </c>
      <c r="F849" s="98">
        <v>10350</v>
      </c>
      <c r="G849" s="98">
        <v>11120</v>
      </c>
      <c r="H849" s="102">
        <v>11880</v>
      </c>
      <c r="I849" s="98">
        <v>12650</v>
      </c>
    </row>
    <row r="850" spans="1:9" ht="18">
      <c r="A850" s="95" t="s">
        <v>464</v>
      </c>
      <c r="B850" s="129" t="s">
        <v>321</v>
      </c>
      <c r="C850" s="127"/>
      <c r="D850" s="129" t="s">
        <v>536</v>
      </c>
      <c r="E850" s="128"/>
      <c r="F850" s="129"/>
      <c r="G850" s="127"/>
      <c r="H850" s="129"/>
      <c r="I850" s="127"/>
    </row>
    <row r="851" spans="1:9" ht="17">
      <c r="A851" s="96" t="s">
        <v>464</v>
      </c>
      <c r="B851" s="96" t="s">
        <v>468</v>
      </c>
      <c r="C851" s="96" t="s">
        <v>469</v>
      </c>
      <c r="D851" s="96" t="s">
        <v>470</v>
      </c>
      <c r="E851" s="96" t="s">
        <v>471</v>
      </c>
      <c r="F851" s="96" t="s">
        <v>472</v>
      </c>
      <c r="G851" s="96" t="s">
        <v>473</v>
      </c>
      <c r="H851" s="100" t="s">
        <v>474</v>
      </c>
      <c r="I851" s="96" t="s">
        <v>475</v>
      </c>
    </row>
    <row r="852" spans="1:9" ht="17">
      <c r="A852" s="96" t="s">
        <v>89</v>
      </c>
      <c r="B852" s="98">
        <v>56880</v>
      </c>
      <c r="C852" s="98">
        <v>65040</v>
      </c>
      <c r="D852" s="98">
        <v>73200</v>
      </c>
      <c r="E852" s="98">
        <v>81240</v>
      </c>
      <c r="F852" s="98">
        <v>87840</v>
      </c>
      <c r="G852" s="98">
        <v>94320</v>
      </c>
      <c r="H852" s="98">
        <v>100800</v>
      </c>
      <c r="I852" s="98">
        <v>107280</v>
      </c>
    </row>
    <row r="853" spans="1:9" ht="17">
      <c r="A853" s="96" t="s">
        <v>537</v>
      </c>
      <c r="B853" s="97">
        <v>37950</v>
      </c>
      <c r="C853" s="97">
        <v>43350</v>
      </c>
      <c r="D853" s="97">
        <v>48750</v>
      </c>
      <c r="E853" s="97">
        <v>54150</v>
      </c>
      <c r="F853" s="97">
        <v>58500</v>
      </c>
      <c r="G853" s="97">
        <v>62850</v>
      </c>
      <c r="H853" s="101">
        <v>67150</v>
      </c>
      <c r="I853" s="97">
        <v>71500</v>
      </c>
    </row>
    <row r="854" spans="1:9" ht="16">
      <c r="A854" s="99">
        <v>0.7</v>
      </c>
      <c r="B854" s="98">
        <v>33180</v>
      </c>
      <c r="C854" s="98">
        <v>37940</v>
      </c>
      <c r="D854" s="98">
        <v>42700</v>
      </c>
      <c r="E854" s="98">
        <v>47390</v>
      </c>
      <c r="F854" s="98">
        <v>51240</v>
      </c>
      <c r="G854" s="98">
        <v>55020</v>
      </c>
      <c r="H854" s="98">
        <v>58799.999999999993</v>
      </c>
      <c r="I854" s="98">
        <v>62579.999999999993</v>
      </c>
    </row>
    <row r="855" spans="1:9" ht="17">
      <c r="A855" s="96" t="s">
        <v>538</v>
      </c>
      <c r="B855" s="97">
        <v>28440</v>
      </c>
      <c r="C855" s="97">
        <v>32520</v>
      </c>
      <c r="D855" s="97">
        <v>36600</v>
      </c>
      <c r="E855" s="97">
        <v>40620</v>
      </c>
      <c r="F855" s="97">
        <v>43920</v>
      </c>
      <c r="G855" s="97">
        <v>47160</v>
      </c>
      <c r="H855" s="101">
        <v>50400</v>
      </c>
      <c r="I855" s="97">
        <v>53640</v>
      </c>
    </row>
    <row r="856" spans="1:9" ht="17">
      <c r="A856" s="96" t="s">
        <v>539</v>
      </c>
      <c r="B856" s="98">
        <v>23700</v>
      </c>
      <c r="C856" s="98">
        <v>27100</v>
      </c>
      <c r="D856" s="98">
        <v>30500</v>
      </c>
      <c r="E856" s="98">
        <v>33850</v>
      </c>
      <c r="F856" s="98">
        <v>36600</v>
      </c>
      <c r="G856" s="98">
        <v>39300</v>
      </c>
      <c r="H856" s="102">
        <v>42000</v>
      </c>
      <c r="I856" s="98">
        <v>44700</v>
      </c>
    </row>
    <row r="857" spans="1:9" ht="17">
      <c r="A857" s="96" t="s">
        <v>540</v>
      </c>
      <c r="B857" s="97">
        <v>18960</v>
      </c>
      <c r="C857" s="97">
        <v>21680</v>
      </c>
      <c r="D857" s="97">
        <v>24400</v>
      </c>
      <c r="E857" s="97">
        <v>27080</v>
      </c>
      <c r="F857" s="97">
        <v>29280</v>
      </c>
      <c r="G857" s="97">
        <v>31440</v>
      </c>
      <c r="H857" s="101">
        <v>33600</v>
      </c>
      <c r="I857" s="97">
        <v>35760</v>
      </c>
    </row>
    <row r="858" spans="1:9" ht="17">
      <c r="A858" s="96" t="s">
        <v>533</v>
      </c>
      <c r="B858" s="98">
        <v>14220</v>
      </c>
      <c r="C858" s="98">
        <v>16260</v>
      </c>
      <c r="D858" s="98">
        <v>18300</v>
      </c>
      <c r="E858" s="98">
        <v>20310</v>
      </c>
      <c r="F858" s="98">
        <v>21960</v>
      </c>
      <c r="G858" s="98">
        <v>23580</v>
      </c>
      <c r="H858" s="102">
        <v>25200</v>
      </c>
      <c r="I858" s="98">
        <v>26820</v>
      </c>
    </row>
    <row r="859" spans="1:9" ht="14.5" customHeight="1">
      <c r="A859" s="96" t="s">
        <v>541</v>
      </c>
      <c r="B859" s="97">
        <v>9480</v>
      </c>
      <c r="C859" s="97">
        <v>10840</v>
      </c>
      <c r="D859" s="97">
        <v>12200</v>
      </c>
      <c r="E859" s="97">
        <v>13540</v>
      </c>
      <c r="F859" s="97">
        <v>14640</v>
      </c>
      <c r="G859" s="97">
        <v>15720</v>
      </c>
      <c r="H859" s="101">
        <v>16800</v>
      </c>
      <c r="I859" s="97">
        <v>17880</v>
      </c>
    </row>
    <row r="860" spans="1:9" ht="17">
      <c r="A860" s="96" t="s">
        <v>534</v>
      </c>
      <c r="B860" s="98">
        <v>4740</v>
      </c>
      <c r="C860" s="98">
        <v>5420</v>
      </c>
      <c r="D860" s="98">
        <v>6100</v>
      </c>
      <c r="E860" s="98">
        <v>6770</v>
      </c>
      <c r="F860" s="98">
        <v>7320</v>
      </c>
      <c r="G860" s="98">
        <v>7860</v>
      </c>
      <c r="H860" s="102">
        <v>8400</v>
      </c>
      <c r="I860" s="98">
        <v>8940</v>
      </c>
    </row>
    <row r="861" spans="1:9" ht="18">
      <c r="A861" s="95" t="s">
        <v>464</v>
      </c>
      <c r="B861" s="129" t="s">
        <v>321</v>
      </c>
      <c r="C861" s="127"/>
      <c r="D861" s="129" t="s">
        <v>542</v>
      </c>
      <c r="E861" s="128"/>
      <c r="F861" s="129"/>
      <c r="G861" s="127"/>
      <c r="H861" s="129"/>
      <c r="I861" s="127"/>
    </row>
    <row r="862" spans="1:9" ht="17">
      <c r="A862" s="96" t="s">
        <v>464</v>
      </c>
      <c r="B862" s="96" t="s">
        <v>468</v>
      </c>
      <c r="C862" s="96" t="s">
        <v>469</v>
      </c>
      <c r="D862" s="96" t="s">
        <v>470</v>
      </c>
      <c r="E862" s="96" t="s">
        <v>471</v>
      </c>
      <c r="F862" s="96" t="s">
        <v>472</v>
      </c>
      <c r="G862" s="96" t="s">
        <v>473</v>
      </c>
      <c r="H862" s="100" t="s">
        <v>474</v>
      </c>
      <c r="I862" s="96" t="s">
        <v>475</v>
      </c>
    </row>
    <row r="863" spans="1:9" ht="17">
      <c r="A863" s="96" t="s">
        <v>538</v>
      </c>
      <c r="B863" s="97">
        <v>28620</v>
      </c>
      <c r="C863" s="97">
        <v>32700</v>
      </c>
      <c r="D863" s="97">
        <v>36780</v>
      </c>
      <c r="E863" s="97">
        <v>40860</v>
      </c>
      <c r="F863" s="97">
        <v>44160</v>
      </c>
      <c r="G863" s="97">
        <v>47400</v>
      </c>
      <c r="H863" s="101">
        <v>50700</v>
      </c>
      <c r="I863" s="97">
        <v>53940</v>
      </c>
    </row>
    <row r="864" spans="1:9" ht="17">
      <c r="A864" s="96" t="s">
        <v>539</v>
      </c>
      <c r="B864" s="98">
        <v>23850</v>
      </c>
      <c r="C864" s="98">
        <v>27250</v>
      </c>
      <c r="D864" s="98">
        <v>30650</v>
      </c>
      <c r="E864" s="98">
        <v>34050</v>
      </c>
      <c r="F864" s="98">
        <v>36800</v>
      </c>
      <c r="G864" s="98">
        <v>39500</v>
      </c>
      <c r="H864" s="102">
        <v>42250</v>
      </c>
      <c r="I864" s="98">
        <v>44950</v>
      </c>
    </row>
    <row r="865" spans="1:9" ht="17">
      <c r="A865" s="96" t="s">
        <v>540</v>
      </c>
      <c r="B865" s="97">
        <v>19080</v>
      </c>
      <c r="C865" s="97">
        <v>21800</v>
      </c>
      <c r="D865" s="97">
        <v>24520</v>
      </c>
      <c r="E865" s="97">
        <v>27240</v>
      </c>
      <c r="F865" s="97">
        <v>29440</v>
      </c>
      <c r="G865" s="97">
        <v>31600</v>
      </c>
      <c r="H865" s="101">
        <v>33800</v>
      </c>
      <c r="I865" s="97">
        <v>35960</v>
      </c>
    </row>
    <row r="866" spans="1:9" ht="17">
      <c r="A866" s="96" t="s">
        <v>533</v>
      </c>
      <c r="B866" s="98">
        <v>14310</v>
      </c>
      <c r="C866" s="98">
        <v>16350</v>
      </c>
      <c r="D866" s="98">
        <v>18390</v>
      </c>
      <c r="E866" s="98">
        <v>20430</v>
      </c>
      <c r="F866" s="98">
        <v>22080</v>
      </c>
      <c r="G866" s="98">
        <v>23700</v>
      </c>
      <c r="H866" s="102">
        <v>25350</v>
      </c>
      <c r="I866" s="98">
        <v>26970</v>
      </c>
    </row>
    <row r="867" spans="1:9" ht="14.5" customHeight="1">
      <c r="A867" s="96" t="s">
        <v>541</v>
      </c>
      <c r="B867" s="97">
        <v>9540</v>
      </c>
      <c r="C867" s="97">
        <v>10900</v>
      </c>
      <c r="D867" s="97">
        <v>12260</v>
      </c>
      <c r="E867" s="97">
        <v>13620</v>
      </c>
      <c r="F867" s="97">
        <v>14720</v>
      </c>
      <c r="G867" s="97">
        <v>15800</v>
      </c>
      <c r="H867" s="101">
        <v>16900</v>
      </c>
      <c r="I867" s="97">
        <v>17980</v>
      </c>
    </row>
    <row r="868" spans="1:9" ht="17">
      <c r="A868" s="96" t="s">
        <v>534</v>
      </c>
      <c r="B868" s="98">
        <v>4770</v>
      </c>
      <c r="C868" s="98">
        <v>5450</v>
      </c>
      <c r="D868" s="98">
        <v>6130</v>
      </c>
      <c r="E868" s="98">
        <v>6810</v>
      </c>
      <c r="F868" s="98">
        <v>7360</v>
      </c>
      <c r="G868" s="98">
        <v>7900</v>
      </c>
      <c r="H868" s="102">
        <v>8450</v>
      </c>
      <c r="I868" s="98">
        <v>8990</v>
      </c>
    </row>
    <row r="869" spans="1:9" ht="18">
      <c r="A869" s="95" t="s">
        <v>464</v>
      </c>
      <c r="B869" s="129" t="s">
        <v>502</v>
      </c>
      <c r="C869" s="127"/>
      <c r="D869" s="129" t="s">
        <v>536</v>
      </c>
      <c r="E869" s="128"/>
      <c r="F869" s="129"/>
      <c r="G869" s="127"/>
      <c r="H869" s="129"/>
      <c r="I869" s="127"/>
    </row>
    <row r="870" spans="1:9" ht="17">
      <c r="A870" s="96" t="s">
        <v>464</v>
      </c>
      <c r="B870" s="96" t="s">
        <v>468</v>
      </c>
      <c r="C870" s="96" t="s">
        <v>469</v>
      </c>
      <c r="D870" s="96" t="s">
        <v>470</v>
      </c>
      <c r="E870" s="96" t="s">
        <v>471</v>
      </c>
      <c r="F870" s="96" t="s">
        <v>472</v>
      </c>
      <c r="G870" s="96" t="s">
        <v>473</v>
      </c>
      <c r="H870" s="100" t="s">
        <v>474</v>
      </c>
      <c r="I870" s="96" t="s">
        <v>475</v>
      </c>
    </row>
    <row r="871" spans="1:9" ht="17">
      <c r="A871" s="96" t="s">
        <v>89</v>
      </c>
      <c r="B871" s="98">
        <v>63840</v>
      </c>
      <c r="C871" s="98">
        <v>72960</v>
      </c>
      <c r="D871" s="98">
        <v>82080</v>
      </c>
      <c r="E871" s="98">
        <v>91200</v>
      </c>
      <c r="F871" s="98">
        <v>98520</v>
      </c>
      <c r="G871" s="98">
        <v>105840</v>
      </c>
      <c r="H871" s="98">
        <v>113160</v>
      </c>
      <c r="I871" s="98">
        <v>120480</v>
      </c>
    </row>
    <row r="872" spans="1:9" ht="17">
      <c r="A872" s="96" t="s">
        <v>537</v>
      </c>
      <c r="B872" s="97">
        <v>42600</v>
      </c>
      <c r="C872" s="97">
        <v>48650</v>
      </c>
      <c r="D872" s="97">
        <v>54750</v>
      </c>
      <c r="E872" s="97">
        <v>60800</v>
      </c>
      <c r="F872" s="97">
        <v>65700</v>
      </c>
      <c r="G872" s="97">
        <v>70550</v>
      </c>
      <c r="H872" s="101">
        <v>75400</v>
      </c>
      <c r="I872" s="97">
        <v>80300</v>
      </c>
    </row>
    <row r="873" spans="1:9" ht="16">
      <c r="A873" s="99">
        <v>0.7</v>
      </c>
      <c r="B873" s="98">
        <v>37240</v>
      </c>
      <c r="C873" s="98">
        <v>42560</v>
      </c>
      <c r="D873" s="98">
        <v>47880</v>
      </c>
      <c r="E873" s="98">
        <v>53200</v>
      </c>
      <c r="F873" s="98">
        <v>57469.999999999993</v>
      </c>
      <c r="G873" s="98">
        <v>61739.999999999993</v>
      </c>
      <c r="H873" s="98">
        <v>66010</v>
      </c>
      <c r="I873" s="98">
        <v>70280</v>
      </c>
    </row>
    <row r="874" spans="1:9" ht="17">
      <c r="A874" s="96" t="s">
        <v>538</v>
      </c>
      <c r="B874" s="97">
        <v>31920</v>
      </c>
      <c r="C874" s="97">
        <v>36480</v>
      </c>
      <c r="D874" s="97">
        <v>41040</v>
      </c>
      <c r="E874" s="97">
        <v>45600</v>
      </c>
      <c r="F874" s="97">
        <v>49260</v>
      </c>
      <c r="G874" s="97">
        <v>52920</v>
      </c>
      <c r="H874" s="101">
        <v>56580</v>
      </c>
      <c r="I874" s="97">
        <v>60240</v>
      </c>
    </row>
    <row r="875" spans="1:9" ht="17">
      <c r="A875" s="96" t="s">
        <v>539</v>
      </c>
      <c r="B875" s="98">
        <v>26600</v>
      </c>
      <c r="C875" s="98">
        <v>30400</v>
      </c>
      <c r="D875" s="98">
        <v>34200</v>
      </c>
      <c r="E875" s="98">
        <v>38000</v>
      </c>
      <c r="F875" s="98">
        <v>41050</v>
      </c>
      <c r="G875" s="98">
        <v>44100</v>
      </c>
      <c r="H875" s="102">
        <v>47150</v>
      </c>
      <c r="I875" s="98">
        <v>50200</v>
      </c>
    </row>
    <row r="876" spans="1:9" ht="17">
      <c r="A876" s="96" t="s">
        <v>540</v>
      </c>
      <c r="B876" s="97">
        <v>21280</v>
      </c>
      <c r="C876" s="97">
        <v>24320</v>
      </c>
      <c r="D876" s="97">
        <v>27360</v>
      </c>
      <c r="E876" s="97">
        <v>30400</v>
      </c>
      <c r="F876" s="97">
        <v>32840</v>
      </c>
      <c r="G876" s="97">
        <v>35280</v>
      </c>
      <c r="H876" s="101">
        <v>37720</v>
      </c>
      <c r="I876" s="97">
        <v>40160</v>
      </c>
    </row>
    <row r="877" spans="1:9" ht="17">
      <c r="A877" s="96" t="s">
        <v>533</v>
      </c>
      <c r="B877" s="98">
        <v>15960</v>
      </c>
      <c r="C877" s="98">
        <v>18240</v>
      </c>
      <c r="D877" s="98">
        <v>20520</v>
      </c>
      <c r="E877" s="98">
        <v>22800</v>
      </c>
      <c r="F877" s="98">
        <v>24630</v>
      </c>
      <c r="G877" s="98">
        <v>26460</v>
      </c>
      <c r="H877" s="102">
        <v>28290</v>
      </c>
      <c r="I877" s="98">
        <v>30120</v>
      </c>
    </row>
    <row r="878" spans="1:9" ht="14.5" customHeight="1">
      <c r="A878" s="96" t="s">
        <v>541</v>
      </c>
      <c r="B878" s="97">
        <v>10640</v>
      </c>
      <c r="C878" s="97">
        <v>12160</v>
      </c>
      <c r="D878" s="97">
        <v>13680</v>
      </c>
      <c r="E878" s="97">
        <v>15200</v>
      </c>
      <c r="F878" s="97">
        <v>16420</v>
      </c>
      <c r="G878" s="97">
        <v>17640</v>
      </c>
      <c r="H878" s="101">
        <v>18860</v>
      </c>
      <c r="I878" s="97">
        <v>20080</v>
      </c>
    </row>
    <row r="879" spans="1:9" ht="17">
      <c r="A879" s="96" t="s">
        <v>534</v>
      </c>
      <c r="B879" s="98">
        <v>5320</v>
      </c>
      <c r="C879" s="98">
        <v>6080</v>
      </c>
      <c r="D879" s="98">
        <v>6840</v>
      </c>
      <c r="E879" s="98">
        <v>7600</v>
      </c>
      <c r="F879" s="98">
        <v>8210</v>
      </c>
      <c r="G879" s="98">
        <v>8820</v>
      </c>
      <c r="H879" s="102">
        <v>9430</v>
      </c>
      <c r="I879" s="98">
        <v>10040</v>
      </c>
    </row>
    <row r="880" spans="1:9" ht="18">
      <c r="A880" s="95" t="s">
        <v>464</v>
      </c>
      <c r="B880" s="129" t="s">
        <v>503</v>
      </c>
      <c r="C880" s="127"/>
      <c r="D880" s="129" t="s">
        <v>536</v>
      </c>
      <c r="E880" s="128"/>
      <c r="F880" s="129"/>
      <c r="G880" s="127"/>
      <c r="H880" s="129"/>
      <c r="I880" s="127"/>
    </row>
    <row r="881" spans="1:9" ht="17">
      <c r="A881" s="96" t="s">
        <v>464</v>
      </c>
      <c r="B881" s="96" t="s">
        <v>468</v>
      </c>
      <c r="C881" s="96" t="s">
        <v>469</v>
      </c>
      <c r="D881" s="96" t="s">
        <v>470</v>
      </c>
      <c r="E881" s="96" t="s">
        <v>471</v>
      </c>
      <c r="F881" s="96" t="s">
        <v>472</v>
      </c>
      <c r="G881" s="96" t="s">
        <v>473</v>
      </c>
      <c r="H881" s="100" t="s">
        <v>474</v>
      </c>
      <c r="I881" s="96" t="s">
        <v>475</v>
      </c>
    </row>
    <row r="882" spans="1:9" ht="17">
      <c r="A882" s="96" t="s">
        <v>89</v>
      </c>
      <c r="B882" s="98">
        <v>62400</v>
      </c>
      <c r="C882" s="98">
        <v>71280</v>
      </c>
      <c r="D882" s="98">
        <v>80160</v>
      </c>
      <c r="E882" s="98">
        <v>89040</v>
      </c>
      <c r="F882" s="98">
        <v>96240</v>
      </c>
      <c r="G882" s="98">
        <v>103320</v>
      </c>
      <c r="H882" s="98">
        <v>110520</v>
      </c>
      <c r="I882" s="98">
        <v>117600</v>
      </c>
    </row>
    <row r="883" spans="1:9" ht="17">
      <c r="A883" s="96" t="s">
        <v>537</v>
      </c>
      <c r="B883" s="97">
        <v>41550</v>
      </c>
      <c r="C883" s="97">
        <v>47500</v>
      </c>
      <c r="D883" s="97">
        <v>53450</v>
      </c>
      <c r="E883" s="97">
        <v>59350</v>
      </c>
      <c r="F883" s="97">
        <v>64100</v>
      </c>
      <c r="G883" s="97">
        <v>68850</v>
      </c>
      <c r="H883" s="101">
        <v>73600</v>
      </c>
      <c r="I883" s="97">
        <v>78350</v>
      </c>
    </row>
    <row r="884" spans="1:9" ht="16">
      <c r="A884" s="99">
        <v>0.7</v>
      </c>
      <c r="B884" s="98">
        <v>36400</v>
      </c>
      <c r="C884" s="98">
        <v>41580</v>
      </c>
      <c r="D884" s="98">
        <v>46760</v>
      </c>
      <c r="E884" s="98">
        <v>51940</v>
      </c>
      <c r="F884" s="98">
        <v>56140</v>
      </c>
      <c r="G884" s="98">
        <v>60269.999999999993</v>
      </c>
      <c r="H884" s="98">
        <v>64469.999999999993</v>
      </c>
      <c r="I884" s="98">
        <v>68600</v>
      </c>
    </row>
    <row r="885" spans="1:9" ht="17">
      <c r="A885" s="96" t="s">
        <v>538</v>
      </c>
      <c r="B885" s="97">
        <v>31200</v>
      </c>
      <c r="C885" s="97">
        <v>35640</v>
      </c>
      <c r="D885" s="97">
        <v>40080</v>
      </c>
      <c r="E885" s="97">
        <v>44520</v>
      </c>
      <c r="F885" s="97">
        <v>48120</v>
      </c>
      <c r="G885" s="97">
        <v>51660</v>
      </c>
      <c r="H885" s="101">
        <v>55260</v>
      </c>
      <c r="I885" s="97">
        <v>58800</v>
      </c>
    </row>
    <row r="886" spans="1:9" ht="17">
      <c r="A886" s="96" t="s">
        <v>539</v>
      </c>
      <c r="B886" s="98">
        <v>26000</v>
      </c>
      <c r="C886" s="98">
        <v>29700</v>
      </c>
      <c r="D886" s="98">
        <v>33400</v>
      </c>
      <c r="E886" s="98">
        <v>37100</v>
      </c>
      <c r="F886" s="98">
        <v>40100</v>
      </c>
      <c r="G886" s="98">
        <v>43050</v>
      </c>
      <c r="H886" s="102">
        <v>46050</v>
      </c>
      <c r="I886" s="98">
        <v>49000</v>
      </c>
    </row>
    <row r="887" spans="1:9" ht="17">
      <c r="A887" s="96" t="s">
        <v>540</v>
      </c>
      <c r="B887" s="97">
        <v>20800</v>
      </c>
      <c r="C887" s="97">
        <v>23760</v>
      </c>
      <c r="D887" s="97">
        <v>26720</v>
      </c>
      <c r="E887" s="97">
        <v>29680</v>
      </c>
      <c r="F887" s="97">
        <v>32080</v>
      </c>
      <c r="G887" s="97">
        <v>34440</v>
      </c>
      <c r="H887" s="101">
        <v>36840</v>
      </c>
      <c r="I887" s="97">
        <v>39200</v>
      </c>
    </row>
    <row r="888" spans="1:9" ht="17">
      <c r="A888" s="96" t="s">
        <v>533</v>
      </c>
      <c r="B888" s="98">
        <v>15600</v>
      </c>
      <c r="C888" s="98">
        <v>17820</v>
      </c>
      <c r="D888" s="98">
        <v>20040</v>
      </c>
      <c r="E888" s="98">
        <v>22260</v>
      </c>
      <c r="F888" s="98">
        <v>24060</v>
      </c>
      <c r="G888" s="98">
        <v>25830</v>
      </c>
      <c r="H888" s="102">
        <v>27630</v>
      </c>
      <c r="I888" s="98">
        <v>29400</v>
      </c>
    </row>
    <row r="889" spans="1:9" ht="14.5" customHeight="1">
      <c r="A889" s="96" t="s">
        <v>541</v>
      </c>
      <c r="B889" s="97">
        <v>10400</v>
      </c>
      <c r="C889" s="97">
        <v>11880</v>
      </c>
      <c r="D889" s="97">
        <v>13360</v>
      </c>
      <c r="E889" s="97">
        <v>14840</v>
      </c>
      <c r="F889" s="97">
        <v>16040</v>
      </c>
      <c r="G889" s="97">
        <v>17220</v>
      </c>
      <c r="H889" s="101">
        <v>18420</v>
      </c>
      <c r="I889" s="97">
        <v>19600</v>
      </c>
    </row>
    <row r="890" spans="1:9" ht="17">
      <c r="A890" s="96" t="s">
        <v>534</v>
      </c>
      <c r="B890" s="98">
        <v>5200</v>
      </c>
      <c r="C890" s="98">
        <v>5940</v>
      </c>
      <c r="D890" s="98">
        <v>6680</v>
      </c>
      <c r="E890" s="98">
        <v>7420</v>
      </c>
      <c r="F890" s="98">
        <v>8020</v>
      </c>
      <c r="G890" s="98">
        <v>8610</v>
      </c>
      <c r="H890" s="102">
        <v>9210</v>
      </c>
      <c r="I890" s="98">
        <v>9800</v>
      </c>
    </row>
    <row r="891" spans="1:9" ht="18">
      <c r="A891" s="95" t="s">
        <v>464</v>
      </c>
      <c r="B891" s="129" t="s">
        <v>503</v>
      </c>
      <c r="C891" s="127"/>
      <c r="D891" s="129" t="s">
        <v>542</v>
      </c>
      <c r="E891" s="128"/>
      <c r="F891" s="129"/>
      <c r="G891" s="127"/>
      <c r="H891" s="129"/>
      <c r="I891" s="127"/>
    </row>
    <row r="892" spans="1:9" ht="17">
      <c r="A892" s="96" t="s">
        <v>464</v>
      </c>
      <c r="B892" s="96" t="s">
        <v>468</v>
      </c>
      <c r="C892" s="96" t="s">
        <v>469</v>
      </c>
      <c r="D892" s="96" t="s">
        <v>470</v>
      </c>
      <c r="E892" s="96" t="s">
        <v>471</v>
      </c>
      <c r="F892" s="96" t="s">
        <v>472</v>
      </c>
      <c r="G892" s="96" t="s">
        <v>473</v>
      </c>
      <c r="H892" s="100" t="s">
        <v>474</v>
      </c>
      <c r="I892" s="96" t="s">
        <v>475</v>
      </c>
    </row>
    <row r="893" spans="1:9" ht="17">
      <c r="A893" s="96" t="s">
        <v>538</v>
      </c>
      <c r="B893" s="97">
        <v>31500</v>
      </c>
      <c r="C893" s="97">
        <v>36000</v>
      </c>
      <c r="D893" s="97">
        <v>40500</v>
      </c>
      <c r="E893" s="97">
        <v>45000</v>
      </c>
      <c r="F893" s="97">
        <v>48600</v>
      </c>
      <c r="G893" s="97">
        <v>52200</v>
      </c>
      <c r="H893" s="101">
        <v>55800</v>
      </c>
      <c r="I893" s="97">
        <v>59400</v>
      </c>
    </row>
    <row r="894" spans="1:9" ht="17">
      <c r="A894" s="96" t="s">
        <v>539</v>
      </c>
      <c r="B894" s="98">
        <v>26250</v>
      </c>
      <c r="C894" s="98">
        <v>30000</v>
      </c>
      <c r="D894" s="98">
        <v>33750</v>
      </c>
      <c r="E894" s="98">
        <v>37500</v>
      </c>
      <c r="F894" s="98">
        <v>40500</v>
      </c>
      <c r="G894" s="98">
        <v>43500</v>
      </c>
      <c r="H894" s="102">
        <v>46500</v>
      </c>
      <c r="I894" s="98">
        <v>49500</v>
      </c>
    </row>
    <row r="895" spans="1:9" ht="17">
      <c r="A895" s="96" t="s">
        <v>540</v>
      </c>
      <c r="B895" s="97">
        <v>21000</v>
      </c>
      <c r="C895" s="97">
        <v>24000</v>
      </c>
      <c r="D895" s="97">
        <v>27000</v>
      </c>
      <c r="E895" s="97">
        <v>30000</v>
      </c>
      <c r="F895" s="97">
        <v>32400</v>
      </c>
      <c r="G895" s="97">
        <v>34800</v>
      </c>
      <c r="H895" s="101">
        <v>37200</v>
      </c>
      <c r="I895" s="97">
        <v>39600</v>
      </c>
    </row>
    <row r="896" spans="1:9" ht="17">
      <c r="A896" s="96" t="s">
        <v>533</v>
      </c>
      <c r="B896" s="98">
        <v>15750</v>
      </c>
      <c r="C896" s="98">
        <v>18000</v>
      </c>
      <c r="D896" s="98">
        <v>20250</v>
      </c>
      <c r="E896" s="98">
        <v>22500</v>
      </c>
      <c r="F896" s="98">
        <v>24300</v>
      </c>
      <c r="G896" s="98">
        <v>26100</v>
      </c>
      <c r="H896" s="102">
        <v>27900</v>
      </c>
      <c r="I896" s="98">
        <v>29700</v>
      </c>
    </row>
    <row r="897" spans="1:9" ht="14.5" customHeight="1">
      <c r="A897" s="96" t="s">
        <v>541</v>
      </c>
      <c r="B897" s="97">
        <v>10500</v>
      </c>
      <c r="C897" s="97">
        <v>12000</v>
      </c>
      <c r="D897" s="97">
        <v>13500</v>
      </c>
      <c r="E897" s="97">
        <v>15000</v>
      </c>
      <c r="F897" s="97">
        <v>16200</v>
      </c>
      <c r="G897" s="97">
        <v>17400</v>
      </c>
      <c r="H897" s="101">
        <v>18600</v>
      </c>
      <c r="I897" s="97">
        <v>19800</v>
      </c>
    </row>
    <row r="898" spans="1:9" ht="17">
      <c r="A898" s="96" t="s">
        <v>534</v>
      </c>
      <c r="B898" s="98">
        <v>5250</v>
      </c>
      <c r="C898" s="98">
        <v>6000</v>
      </c>
      <c r="D898" s="98">
        <v>6750</v>
      </c>
      <c r="E898" s="98">
        <v>7500</v>
      </c>
      <c r="F898" s="98">
        <v>8100</v>
      </c>
      <c r="G898" s="98">
        <v>8700</v>
      </c>
      <c r="H898" s="102">
        <v>9300</v>
      </c>
      <c r="I898" s="98">
        <v>9900</v>
      </c>
    </row>
    <row r="899" spans="1:9" ht="18">
      <c r="A899" s="95" t="s">
        <v>464</v>
      </c>
      <c r="B899" s="129" t="s">
        <v>504</v>
      </c>
      <c r="C899" s="127"/>
      <c r="D899" s="129" t="s">
        <v>536</v>
      </c>
      <c r="E899" s="128"/>
      <c r="F899" s="129"/>
      <c r="G899" s="127"/>
      <c r="H899" s="129"/>
      <c r="I899" s="127"/>
    </row>
    <row r="900" spans="1:9" ht="17">
      <c r="A900" s="96" t="s">
        <v>464</v>
      </c>
      <c r="B900" s="96" t="s">
        <v>468</v>
      </c>
      <c r="C900" s="96" t="s">
        <v>469</v>
      </c>
      <c r="D900" s="96" t="s">
        <v>470</v>
      </c>
      <c r="E900" s="96" t="s">
        <v>471</v>
      </c>
      <c r="F900" s="96" t="s">
        <v>472</v>
      </c>
      <c r="G900" s="96" t="s">
        <v>473</v>
      </c>
      <c r="H900" s="100" t="s">
        <v>474</v>
      </c>
      <c r="I900" s="96" t="s">
        <v>475</v>
      </c>
    </row>
    <row r="901" spans="1:9" ht="17">
      <c r="A901" s="96" t="s">
        <v>89</v>
      </c>
      <c r="B901" s="98">
        <v>62400</v>
      </c>
      <c r="C901" s="98">
        <v>71280</v>
      </c>
      <c r="D901" s="98">
        <v>80160</v>
      </c>
      <c r="E901" s="98">
        <v>89040</v>
      </c>
      <c r="F901" s="98">
        <v>96240</v>
      </c>
      <c r="G901" s="98">
        <v>103320</v>
      </c>
      <c r="H901" s="98">
        <v>110520</v>
      </c>
      <c r="I901" s="98">
        <v>117600</v>
      </c>
    </row>
    <row r="902" spans="1:9" ht="17">
      <c r="A902" s="96" t="s">
        <v>537</v>
      </c>
      <c r="B902" s="97">
        <v>41550</v>
      </c>
      <c r="C902" s="97">
        <v>47500</v>
      </c>
      <c r="D902" s="97">
        <v>53450</v>
      </c>
      <c r="E902" s="97">
        <v>59350</v>
      </c>
      <c r="F902" s="97">
        <v>64100</v>
      </c>
      <c r="G902" s="97">
        <v>68850</v>
      </c>
      <c r="H902" s="101">
        <v>73600</v>
      </c>
      <c r="I902" s="97">
        <v>78350</v>
      </c>
    </row>
    <row r="903" spans="1:9" ht="16">
      <c r="A903" s="99">
        <v>0.7</v>
      </c>
      <c r="B903" s="98">
        <v>36400</v>
      </c>
      <c r="C903" s="98">
        <v>41580</v>
      </c>
      <c r="D903" s="98">
        <v>46760</v>
      </c>
      <c r="E903" s="98">
        <v>51940</v>
      </c>
      <c r="F903" s="98">
        <v>56140</v>
      </c>
      <c r="G903" s="98">
        <v>60269.999999999993</v>
      </c>
      <c r="H903" s="98">
        <v>64469.999999999993</v>
      </c>
      <c r="I903" s="98">
        <v>68600</v>
      </c>
    </row>
    <row r="904" spans="1:9" ht="17">
      <c r="A904" s="96" t="s">
        <v>538</v>
      </c>
      <c r="B904" s="97">
        <v>31200</v>
      </c>
      <c r="C904" s="97">
        <v>35640</v>
      </c>
      <c r="D904" s="97">
        <v>40080</v>
      </c>
      <c r="E904" s="97">
        <v>44520</v>
      </c>
      <c r="F904" s="97">
        <v>48120</v>
      </c>
      <c r="G904" s="97">
        <v>51660</v>
      </c>
      <c r="H904" s="101">
        <v>55260</v>
      </c>
      <c r="I904" s="97">
        <v>58800</v>
      </c>
    </row>
    <row r="905" spans="1:9" ht="17">
      <c r="A905" s="96" t="s">
        <v>539</v>
      </c>
      <c r="B905" s="98">
        <v>26000</v>
      </c>
      <c r="C905" s="98">
        <v>29700</v>
      </c>
      <c r="D905" s="98">
        <v>33400</v>
      </c>
      <c r="E905" s="98">
        <v>37100</v>
      </c>
      <c r="F905" s="98">
        <v>40100</v>
      </c>
      <c r="G905" s="98">
        <v>43050</v>
      </c>
      <c r="H905" s="102">
        <v>46050</v>
      </c>
      <c r="I905" s="98">
        <v>49000</v>
      </c>
    </row>
    <row r="906" spans="1:9" ht="17">
      <c r="A906" s="96" t="s">
        <v>540</v>
      </c>
      <c r="B906" s="97">
        <v>20800</v>
      </c>
      <c r="C906" s="97">
        <v>23760</v>
      </c>
      <c r="D906" s="97">
        <v>26720</v>
      </c>
      <c r="E906" s="97">
        <v>29680</v>
      </c>
      <c r="F906" s="97">
        <v>32080</v>
      </c>
      <c r="G906" s="97">
        <v>34440</v>
      </c>
      <c r="H906" s="101">
        <v>36840</v>
      </c>
      <c r="I906" s="97">
        <v>39200</v>
      </c>
    </row>
    <row r="907" spans="1:9" ht="17">
      <c r="A907" s="96" t="s">
        <v>533</v>
      </c>
      <c r="B907" s="98">
        <v>15600</v>
      </c>
      <c r="C907" s="98">
        <v>17820</v>
      </c>
      <c r="D907" s="98">
        <v>20040</v>
      </c>
      <c r="E907" s="98">
        <v>22260</v>
      </c>
      <c r="F907" s="98">
        <v>24060</v>
      </c>
      <c r="G907" s="98">
        <v>25830</v>
      </c>
      <c r="H907" s="102">
        <v>27630</v>
      </c>
      <c r="I907" s="98">
        <v>29400</v>
      </c>
    </row>
    <row r="908" spans="1:9" ht="14.5" customHeight="1">
      <c r="A908" s="96" t="s">
        <v>541</v>
      </c>
      <c r="B908" s="97">
        <v>10400</v>
      </c>
      <c r="C908" s="97">
        <v>11880</v>
      </c>
      <c r="D908" s="97">
        <v>13360</v>
      </c>
      <c r="E908" s="97">
        <v>14840</v>
      </c>
      <c r="F908" s="97">
        <v>16040</v>
      </c>
      <c r="G908" s="97">
        <v>17220</v>
      </c>
      <c r="H908" s="101">
        <v>18420</v>
      </c>
      <c r="I908" s="97">
        <v>19600</v>
      </c>
    </row>
    <row r="909" spans="1:9" ht="17">
      <c r="A909" s="96" t="s">
        <v>534</v>
      </c>
      <c r="B909" s="98">
        <v>5200</v>
      </c>
      <c r="C909" s="98">
        <v>5940</v>
      </c>
      <c r="D909" s="98">
        <v>6680</v>
      </c>
      <c r="E909" s="98">
        <v>7420</v>
      </c>
      <c r="F909" s="98">
        <v>8020</v>
      </c>
      <c r="G909" s="98">
        <v>8610</v>
      </c>
      <c r="H909" s="102">
        <v>9210</v>
      </c>
      <c r="I909" s="98">
        <v>9800</v>
      </c>
    </row>
    <row r="910" spans="1:9" ht="18">
      <c r="A910" s="95" t="s">
        <v>464</v>
      </c>
      <c r="B910" s="129" t="s">
        <v>504</v>
      </c>
      <c r="C910" s="127"/>
      <c r="D910" s="129" t="s">
        <v>542</v>
      </c>
      <c r="E910" s="128"/>
      <c r="F910" s="129"/>
      <c r="G910" s="127"/>
      <c r="H910" s="129"/>
      <c r="I910" s="127"/>
    </row>
    <row r="911" spans="1:9" ht="17">
      <c r="A911" s="96" t="s">
        <v>464</v>
      </c>
      <c r="B911" s="96" t="s">
        <v>468</v>
      </c>
      <c r="C911" s="96" t="s">
        <v>469</v>
      </c>
      <c r="D911" s="96" t="s">
        <v>470</v>
      </c>
      <c r="E911" s="96" t="s">
        <v>471</v>
      </c>
      <c r="F911" s="96" t="s">
        <v>472</v>
      </c>
      <c r="G911" s="96" t="s">
        <v>473</v>
      </c>
      <c r="H911" s="100" t="s">
        <v>474</v>
      </c>
      <c r="I911" s="96" t="s">
        <v>475</v>
      </c>
    </row>
    <row r="912" spans="1:9" ht="17">
      <c r="A912" s="96" t="s">
        <v>538</v>
      </c>
      <c r="B912" s="97">
        <v>32220</v>
      </c>
      <c r="C912" s="97">
        <v>36840</v>
      </c>
      <c r="D912" s="97">
        <v>41460</v>
      </c>
      <c r="E912" s="97">
        <v>46020</v>
      </c>
      <c r="F912" s="97">
        <v>49740</v>
      </c>
      <c r="G912" s="97">
        <v>53400</v>
      </c>
      <c r="H912" s="101">
        <v>57120</v>
      </c>
      <c r="I912" s="97">
        <v>60780</v>
      </c>
    </row>
    <row r="913" spans="1:9" ht="17">
      <c r="A913" s="96" t="s">
        <v>539</v>
      </c>
      <c r="B913" s="98">
        <v>26850</v>
      </c>
      <c r="C913" s="98">
        <v>30700</v>
      </c>
      <c r="D913" s="98">
        <v>34550</v>
      </c>
      <c r="E913" s="98">
        <v>38350</v>
      </c>
      <c r="F913" s="98">
        <v>41450</v>
      </c>
      <c r="G913" s="98">
        <v>44500</v>
      </c>
      <c r="H913" s="102">
        <v>47600</v>
      </c>
      <c r="I913" s="98">
        <v>50650</v>
      </c>
    </row>
    <row r="914" spans="1:9" ht="17">
      <c r="A914" s="96" t="s">
        <v>540</v>
      </c>
      <c r="B914" s="97">
        <v>21480</v>
      </c>
      <c r="C914" s="97">
        <v>24560</v>
      </c>
      <c r="D914" s="97">
        <v>27640</v>
      </c>
      <c r="E914" s="97">
        <v>30680</v>
      </c>
      <c r="F914" s="97">
        <v>33160</v>
      </c>
      <c r="G914" s="97">
        <v>35600</v>
      </c>
      <c r="H914" s="101">
        <v>38080</v>
      </c>
      <c r="I914" s="97">
        <v>40520</v>
      </c>
    </row>
    <row r="915" spans="1:9" ht="17">
      <c r="A915" s="96" t="s">
        <v>533</v>
      </c>
      <c r="B915" s="98">
        <v>16110</v>
      </c>
      <c r="C915" s="98">
        <v>18420</v>
      </c>
      <c r="D915" s="98">
        <v>20730</v>
      </c>
      <c r="E915" s="98">
        <v>23010</v>
      </c>
      <c r="F915" s="98">
        <v>24870</v>
      </c>
      <c r="G915" s="98">
        <v>26700</v>
      </c>
      <c r="H915" s="102">
        <v>28560</v>
      </c>
      <c r="I915" s="98">
        <v>30390</v>
      </c>
    </row>
    <row r="916" spans="1:9" ht="14.5" customHeight="1">
      <c r="A916" s="96" t="s">
        <v>541</v>
      </c>
      <c r="B916" s="97">
        <v>10740</v>
      </c>
      <c r="C916" s="97">
        <v>12280</v>
      </c>
      <c r="D916" s="97">
        <v>13820</v>
      </c>
      <c r="E916" s="97">
        <v>15340</v>
      </c>
      <c r="F916" s="97">
        <v>16580</v>
      </c>
      <c r="G916" s="97">
        <v>17800</v>
      </c>
      <c r="H916" s="101">
        <v>19040</v>
      </c>
      <c r="I916" s="97">
        <v>20260</v>
      </c>
    </row>
    <row r="917" spans="1:9" ht="17">
      <c r="A917" s="96" t="s">
        <v>534</v>
      </c>
      <c r="B917" s="98">
        <v>5370</v>
      </c>
      <c r="C917" s="98">
        <v>6140</v>
      </c>
      <c r="D917" s="98">
        <v>6910</v>
      </c>
      <c r="E917" s="98">
        <v>7670</v>
      </c>
      <c r="F917" s="98">
        <v>8290</v>
      </c>
      <c r="G917" s="98">
        <v>8900</v>
      </c>
      <c r="H917" s="102">
        <v>9520</v>
      </c>
      <c r="I917" s="98">
        <v>10130</v>
      </c>
    </row>
    <row r="918" spans="1:9" ht="18">
      <c r="A918" s="95" t="s">
        <v>464</v>
      </c>
      <c r="B918" s="129" t="s">
        <v>505</v>
      </c>
      <c r="C918" s="127"/>
      <c r="D918" s="129" t="s">
        <v>536</v>
      </c>
      <c r="E918" s="128"/>
      <c r="F918" s="129"/>
      <c r="G918" s="127"/>
      <c r="H918" s="129"/>
      <c r="I918" s="127"/>
    </row>
    <row r="919" spans="1:9" ht="17">
      <c r="A919" s="96" t="s">
        <v>464</v>
      </c>
      <c r="B919" s="96" t="s">
        <v>468</v>
      </c>
      <c r="C919" s="96" t="s">
        <v>469</v>
      </c>
      <c r="D919" s="96" t="s">
        <v>470</v>
      </c>
      <c r="E919" s="96" t="s">
        <v>471</v>
      </c>
      <c r="F919" s="96" t="s">
        <v>472</v>
      </c>
      <c r="G919" s="96" t="s">
        <v>473</v>
      </c>
      <c r="H919" s="100" t="s">
        <v>474</v>
      </c>
      <c r="I919" s="96" t="s">
        <v>475</v>
      </c>
    </row>
    <row r="920" spans="1:9" ht="17">
      <c r="A920" s="96" t="s">
        <v>89</v>
      </c>
      <c r="B920" s="98">
        <v>60000</v>
      </c>
      <c r="C920" s="98">
        <v>68520</v>
      </c>
      <c r="D920" s="98">
        <v>77040</v>
      </c>
      <c r="E920" s="98">
        <v>85560</v>
      </c>
      <c r="F920" s="98">
        <v>92520</v>
      </c>
      <c r="G920" s="98">
        <v>99360</v>
      </c>
      <c r="H920" s="98">
        <v>106200</v>
      </c>
      <c r="I920" s="98">
        <v>113040</v>
      </c>
    </row>
    <row r="921" spans="1:9" ht="17">
      <c r="A921" s="96" t="s">
        <v>537</v>
      </c>
      <c r="B921" s="97">
        <v>39950</v>
      </c>
      <c r="C921" s="97">
        <v>45650</v>
      </c>
      <c r="D921" s="97">
        <v>51350</v>
      </c>
      <c r="E921" s="97">
        <v>57050</v>
      </c>
      <c r="F921" s="97">
        <v>61650</v>
      </c>
      <c r="G921" s="97">
        <v>66200</v>
      </c>
      <c r="H921" s="101">
        <v>70750</v>
      </c>
      <c r="I921" s="97">
        <v>75350</v>
      </c>
    </row>
    <row r="922" spans="1:9" ht="16">
      <c r="A922" s="99">
        <v>0.7</v>
      </c>
      <c r="B922" s="98">
        <v>35000</v>
      </c>
      <c r="C922" s="98">
        <v>39970</v>
      </c>
      <c r="D922" s="98">
        <v>44940</v>
      </c>
      <c r="E922" s="98">
        <v>49910</v>
      </c>
      <c r="F922" s="98">
        <v>53970</v>
      </c>
      <c r="G922" s="98">
        <v>57959.999999999993</v>
      </c>
      <c r="H922" s="98">
        <v>61949.999999999993</v>
      </c>
      <c r="I922" s="98">
        <v>65940</v>
      </c>
    </row>
    <row r="923" spans="1:9" ht="17">
      <c r="A923" s="96" t="s">
        <v>538</v>
      </c>
      <c r="B923" s="97">
        <v>30000</v>
      </c>
      <c r="C923" s="97">
        <v>34260</v>
      </c>
      <c r="D923" s="97">
        <v>38520</v>
      </c>
      <c r="E923" s="97">
        <v>42780</v>
      </c>
      <c r="F923" s="97">
        <v>46260</v>
      </c>
      <c r="G923" s="97">
        <v>49680</v>
      </c>
      <c r="H923" s="101">
        <v>53100</v>
      </c>
      <c r="I923" s="97">
        <v>56520</v>
      </c>
    </row>
    <row r="924" spans="1:9" ht="17">
      <c r="A924" s="96" t="s">
        <v>539</v>
      </c>
      <c r="B924" s="98">
        <v>25000</v>
      </c>
      <c r="C924" s="98">
        <v>28550</v>
      </c>
      <c r="D924" s="98">
        <v>32100</v>
      </c>
      <c r="E924" s="98">
        <v>35650</v>
      </c>
      <c r="F924" s="98">
        <v>38550</v>
      </c>
      <c r="G924" s="98">
        <v>41400</v>
      </c>
      <c r="H924" s="102">
        <v>44250</v>
      </c>
      <c r="I924" s="98">
        <v>47100</v>
      </c>
    </row>
    <row r="925" spans="1:9" ht="17">
      <c r="A925" s="96" t="s">
        <v>540</v>
      </c>
      <c r="B925" s="97">
        <v>20000</v>
      </c>
      <c r="C925" s="97">
        <v>22840</v>
      </c>
      <c r="D925" s="97">
        <v>25680</v>
      </c>
      <c r="E925" s="97">
        <v>28520</v>
      </c>
      <c r="F925" s="97">
        <v>30840</v>
      </c>
      <c r="G925" s="97">
        <v>33120</v>
      </c>
      <c r="H925" s="101">
        <v>35400</v>
      </c>
      <c r="I925" s="97">
        <v>37680</v>
      </c>
    </row>
    <row r="926" spans="1:9" ht="17">
      <c r="A926" s="96" t="s">
        <v>533</v>
      </c>
      <c r="B926" s="98">
        <v>15000</v>
      </c>
      <c r="C926" s="98">
        <v>17130</v>
      </c>
      <c r="D926" s="98">
        <v>19260</v>
      </c>
      <c r="E926" s="98">
        <v>21390</v>
      </c>
      <c r="F926" s="98">
        <v>23130</v>
      </c>
      <c r="G926" s="98">
        <v>24840</v>
      </c>
      <c r="H926" s="102">
        <v>26550</v>
      </c>
      <c r="I926" s="98">
        <v>28260</v>
      </c>
    </row>
    <row r="927" spans="1:9" ht="14.5" customHeight="1">
      <c r="A927" s="96" t="s">
        <v>541</v>
      </c>
      <c r="B927" s="97">
        <v>10000</v>
      </c>
      <c r="C927" s="97">
        <v>11420</v>
      </c>
      <c r="D927" s="97">
        <v>12840</v>
      </c>
      <c r="E927" s="97">
        <v>14260</v>
      </c>
      <c r="F927" s="97">
        <v>15420</v>
      </c>
      <c r="G927" s="97">
        <v>16560</v>
      </c>
      <c r="H927" s="101">
        <v>17700</v>
      </c>
      <c r="I927" s="97">
        <v>18840</v>
      </c>
    </row>
    <row r="928" spans="1:9" ht="17">
      <c r="A928" s="96" t="s">
        <v>534</v>
      </c>
      <c r="B928" s="98">
        <v>5000</v>
      </c>
      <c r="C928" s="98">
        <v>5710</v>
      </c>
      <c r="D928" s="98">
        <v>6420</v>
      </c>
      <c r="E928" s="98">
        <v>7130</v>
      </c>
      <c r="F928" s="98">
        <v>7710</v>
      </c>
      <c r="G928" s="98">
        <v>8280</v>
      </c>
      <c r="H928" s="102">
        <v>8850</v>
      </c>
      <c r="I928" s="98">
        <v>9420</v>
      </c>
    </row>
    <row r="929" spans="1:9" ht="18">
      <c r="A929" s="95" t="s">
        <v>464</v>
      </c>
      <c r="B929" s="129" t="s">
        <v>506</v>
      </c>
      <c r="C929" s="127"/>
      <c r="D929" s="129" t="s">
        <v>536</v>
      </c>
      <c r="E929" s="128"/>
      <c r="F929" s="129"/>
      <c r="G929" s="127"/>
      <c r="H929" s="129"/>
      <c r="I929" s="127"/>
    </row>
    <row r="930" spans="1:9" ht="17">
      <c r="A930" s="96" t="s">
        <v>464</v>
      </c>
      <c r="B930" s="96" t="s">
        <v>468</v>
      </c>
      <c r="C930" s="96" t="s">
        <v>469</v>
      </c>
      <c r="D930" s="96" t="s">
        <v>470</v>
      </c>
      <c r="E930" s="96" t="s">
        <v>471</v>
      </c>
      <c r="F930" s="96" t="s">
        <v>472</v>
      </c>
      <c r="G930" s="96" t="s">
        <v>473</v>
      </c>
      <c r="H930" s="100" t="s">
        <v>474</v>
      </c>
      <c r="I930" s="96" t="s">
        <v>475</v>
      </c>
    </row>
    <row r="931" spans="1:9" ht="17">
      <c r="A931" s="96" t="s">
        <v>89</v>
      </c>
      <c r="B931" s="98">
        <v>57960</v>
      </c>
      <c r="C931" s="98">
        <v>66240</v>
      </c>
      <c r="D931" s="98">
        <v>74520</v>
      </c>
      <c r="E931" s="98">
        <v>82680</v>
      </c>
      <c r="F931" s="98">
        <v>89400</v>
      </c>
      <c r="G931" s="98">
        <v>96000</v>
      </c>
      <c r="H931" s="98">
        <v>102600</v>
      </c>
      <c r="I931" s="98">
        <v>109200</v>
      </c>
    </row>
    <row r="932" spans="1:9" ht="17">
      <c r="A932" s="96" t="s">
        <v>537</v>
      </c>
      <c r="B932" s="97">
        <v>38600</v>
      </c>
      <c r="C932" s="97">
        <v>44100</v>
      </c>
      <c r="D932" s="97">
        <v>49600</v>
      </c>
      <c r="E932" s="97">
        <v>55100</v>
      </c>
      <c r="F932" s="97">
        <v>59550</v>
      </c>
      <c r="G932" s="97">
        <v>63950</v>
      </c>
      <c r="H932" s="101">
        <v>68350</v>
      </c>
      <c r="I932" s="97">
        <v>72750</v>
      </c>
    </row>
    <row r="933" spans="1:9" ht="16">
      <c r="A933" s="99">
        <v>0.7</v>
      </c>
      <c r="B933" s="98">
        <v>33810</v>
      </c>
      <c r="C933" s="98">
        <v>38640</v>
      </c>
      <c r="D933" s="98">
        <v>43470</v>
      </c>
      <c r="E933" s="98">
        <v>48230</v>
      </c>
      <c r="F933" s="98">
        <v>52150</v>
      </c>
      <c r="G933" s="98">
        <v>56000</v>
      </c>
      <c r="H933" s="98">
        <v>59849.999999999993</v>
      </c>
      <c r="I933" s="98">
        <v>63699.999999999993</v>
      </c>
    </row>
    <row r="934" spans="1:9" ht="17">
      <c r="A934" s="96" t="s">
        <v>538</v>
      </c>
      <c r="B934" s="97">
        <v>28980</v>
      </c>
      <c r="C934" s="97">
        <v>33120</v>
      </c>
      <c r="D934" s="97">
        <v>37260</v>
      </c>
      <c r="E934" s="97">
        <v>41340</v>
      </c>
      <c r="F934" s="97">
        <v>44700</v>
      </c>
      <c r="G934" s="97">
        <v>48000</v>
      </c>
      <c r="H934" s="101">
        <v>51300</v>
      </c>
      <c r="I934" s="97">
        <v>54600</v>
      </c>
    </row>
    <row r="935" spans="1:9" ht="17">
      <c r="A935" s="96" t="s">
        <v>539</v>
      </c>
      <c r="B935" s="98">
        <v>24150</v>
      </c>
      <c r="C935" s="98">
        <v>27600</v>
      </c>
      <c r="D935" s="98">
        <v>31050</v>
      </c>
      <c r="E935" s="98">
        <v>34450</v>
      </c>
      <c r="F935" s="98">
        <v>37250</v>
      </c>
      <c r="G935" s="98">
        <v>40000</v>
      </c>
      <c r="H935" s="102">
        <v>42750</v>
      </c>
      <c r="I935" s="98">
        <v>45500</v>
      </c>
    </row>
    <row r="936" spans="1:9" ht="17">
      <c r="A936" s="96" t="s">
        <v>540</v>
      </c>
      <c r="B936" s="97">
        <v>19320</v>
      </c>
      <c r="C936" s="97">
        <v>22080</v>
      </c>
      <c r="D936" s="97">
        <v>24840</v>
      </c>
      <c r="E936" s="97">
        <v>27560</v>
      </c>
      <c r="F936" s="97">
        <v>29800</v>
      </c>
      <c r="G936" s="97">
        <v>32000</v>
      </c>
      <c r="H936" s="101">
        <v>34200</v>
      </c>
      <c r="I936" s="97">
        <v>36400</v>
      </c>
    </row>
    <row r="937" spans="1:9" ht="17">
      <c r="A937" s="96" t="s">
        <v>533</v>
      </c>
      <c r="B937" s="98">
        <v>14490</v>
      </c>
      <c r="C937" s="98">
        <v>16560</v>
      </c>
      <c r="D937" s="98">
        <v>18630</v>
      </c>
      <c r="E937" s="98">
        <v>20670</v>
      </c>
      <c r="F937" s="98">
        <v>22350</v>
      </c>
      <c r="G937" s="98">
        <v>24000</v>
      </c>
      <c r="H937" s="102">
        <v>25650</v>
      </c>
      <c r="I937" s="98">
        <v>27300</v>
      </c>
    </row>
    <row r="938" spans="1:9" ht="14.5" customHeight="1">
      <c r="A938" s="96" t="s">
        <v>541</v>
      </c>
      <c r="B938" s="97">
        <v>9660</v>
      </c>
      <c r="C938" s="97">
        <v>11040</v>
      </c>
      <c r="D938" s="97">
        <v>12420</v>
      </c>
      <c r="E938" s="97">
        <v>13780</v>
      </c>
      <c r="F938" s="97">
        <v>14900</v>
      </c>
      <c r="G938" s="97">
        <v>16000</v>
      </c>
      <c r="H938" s="101">
        <v>17100</v>
      </c>
      <c r="I938" s="97">
        <v>18200</v>
      </c>
    </row>
    <row r="939" spans="1:9" ht="17">
      <c r="A939" s="96" t="s">
        <v>534</v>
      </c>
      <c r="B939" s="98">
        <v>4830</v>
      </c>
      <c r="C939" s="98">
        <v>5520</v>
      </c>
      <c r="D939" s="98">
        <v>6210</v>
      </c>
      <c r="E939" s="98">
        <v>6890</v>
      </c>
      <c r="F939" s="98">
        <v>7450</v>
      </c>
      <c r="G939" s="98">
        <v>8000</v>
      </c>
      <c r="H939" s="102">
        <v>8550</v>
      </c>
      <c r="I939" s="98">
        <v>9100</v>
      </c>
    </row>
    <row r="940" spans="1:9" ht="18">
      <c r="A940" s="95" t="s">
        <v>464</v>
      </c>
      <c r="B940" s="129" t="s">
        <v>506</v>
      </c>
      <c r="C940" s="127"/>
      <c r="D940" s="129" t="s">
        <v>542</v>
      </c>
      <c r="E940" s="128"/>
      <c r="F940" s="129"/>
      <c r="G940" s="127"/>
      <c r="H940" s="129"/>
      <c r="I940" s="127"/>
    </row>
    <row r="941" spans="1:9" ht="17">
      <c r="A941" s="96" t="s">
        <v>464</v>
      </c>
      <c r="B941" s="96" t="s">
        <v>468</v>
      </c>
      <c r="C941" s="96" t="s">
        <v>469</v>
      </c>
      <c r="D941" s="96" t="s">
        <v>470</v>
      </c>
      <c r="E941" s="96" t="s">
        <v>471</v>
      </c>
      <c r="F941" s="96" t="s">
        <v>472</v>
      </c>
      <c r="G941" s="96" t="s">
        <v>473</v>
      </c>
      <c r="H941" s="100" t="s">
        <v>474</v>
      </c>
      <c r="I941" s="96" t="s">
        <v>475</v>
      </c>
    </row>
    <row r="942" spans="1:9" ht="17">
      <c r="A942" s="96" t="s">
        <v>538</v>
      </c>
      <c r="B942" s="97">
        <v>29160</v>
      </c>
      <c r="C942" s="97">
        <v>33300</v>
      </c>
      <c r="D942" s="97">
        <v>37440</v>
      </c>
      <c r="E942" s="97">
        <v>41580</v>
      </c>
      <c r="F942" s="97">
        <v>44940</v>
      </c>
      <c r="G942" s="97">
        <v>48240</v>
      </c>
      <c r="H942" s="101">
        <v>51600</v>
      </c>
      <c r="I942" s="97">
        <v>54900</v>
      </c>
    </row>
    <row r="943" spans="1:9" ht="17">
      <c r="A943" s="96" t="s">
        <v>539</v>
      </c>
      <c r="B943" s="98">
        <v>24300</v>
      </c>
      <c r="C943" s="98">
        <v>27750</v>
      </c>
      <c r="D943" s="98">
        <v>31200</v>
      </c>
      <c r="E943" s="98">
        <v>34650</v>
      </c>
      <c r="F943" s="98">
        <v>37450</v>
      </c>
      <c r="G943" s="98">
        <v>40200</v>
      </c>
      <c r="H943" s="102">
        <v>43000</v>
      </c>
      <c r="I943" s="98">
        <v>45750</v>
      </c>
    </row>
    <row r="944" spans="1:9" ht="17">
      <c r="A944" s="96" t="s">
        <v>540</v>
      </c>
      <c r="B944" s="97">
        <v>19440</v>
      </c>
      <c r="C944" s="97">
        <v>22200</v>
      </c>
      <c r="D944" s="97">
        <v>24960</v>
      </c>
      <c r="E944" s="97">
        <v>27720</v>
      </c>
      <c r="F944" s="97">
        <v>29960</v>
      </c>
      <c r="G944" s="97">
        <v>32160</v>
      </c>
      <c r="H944" s="101">
        <v>34400</v>
      </c>
      <c r="I944" s="97">
        <v>36600</v>
      </c>
    </row>
    <row r="945" spans="1:9" ht="17">
      <c r="A945" s="96" t="s">
        <v>533</v>
      </c>
      <c r="B945" s="98">
        <v>14580</v>
      </c>
      <c r="C945" s="98">
        <v>16650</v>
      </c>
      <c r="D945" s="98">
        <v>18720</v>
      </c>
      <c r="E945" s="98">
        <v>20790</v>
      </c>
      <c r="F945" s="98">
        <v>22470</v>
      </c>
      <c r="G945" s="98">
        <v>24120</v>
      </c>
      <c r="H945" s="102">
        <v>25800</v>
      </c>
      <c r="I945" s="98">
        <v>27450</v>
      </c>
    </row>
    <row r="946" spans="1:9" ht="14.5" customHeight="1">
      <c r="A946" s="96" t="s">
        <v>541</v>
      </c>
      <c r="B946" s="97">
        <v>9720</v>
      </c>
      <c r="C946" s="97">
        <v>11100</v>
      </c>
      <c r="D946" s="97">
        <v>12480</v>
      </c>
      <c r="E946" s="97">
        <v>13860</v>
      </c>
      <c r="F946" s="97">
        <v>14980</v>
      </c>
      <c r="G946" s="97">
        <v>16080</v>
      </c>
      <c r="H946" s="101">
        <v>17200</v>
      </c>
      <c r="I946" s="97">
        <v>18300</v>
      </c>
    </row>
    <row r="947" spans="1:9" ht="17">
      <c r="A947" s="96" t="s">
        <v>534</v>
      </c>
      <c r="B947" s="98">
        <v>4860</v>
      </c>
      <c r="C947" s="98">
        <v>5550</v>
      </c>
      <c r="D947" s="98">
        <v>6240</v>
      </c>
      <c r="E947" s="98">
        <v>6930</v>
      </c>
      <c r="F947" s="98">
        <v>7490</v>
      </c>
      <c r="G947" s="98">
        <v>8040</v>
      </c>
      <c r="H947" s="102">
        <v>8600</v>
      </c>
      <c r="I947" s="98">
        <v>9150</v>
      </c>
    </row>
    <row r="948" spans="1:9" ht="18">
      <c r="A948" s="95" t="s">
        <v>464</v>
      </c>
      <c r="B948" s="129" t="s">
        <v>507</v>
      </c>
      <c r="C948" s="127"/>
      <c r="D948" s="129" t="s">
        <v>536</v>
      </c>
      <c r="E948" s="128"/>
      <c r="F948" s="129"/>
      <c r="G948" s="127"/>
      <c r="H948" s="129"/>
      <c r="I948" s="127"/>
    </row>
    <row r="949" spans="1:9" ht="17">
      <c r="A949" s="96" t="s">
        <v>464</v>
      </c>
      <c r="B949" s="96" t="s">
        <v>468</v>
      </c>
      <c r="C949" s="96" t="s">
        <v>469</v>
      </c>
      <c r="D949" s="96" t="s">
        <v>470</v>
      </c>
      <c r="E949" s="96" t="s">
        <v>471</v>
      </c>
      <c r="F949" s="96" t="s">
        <v>472</v>
      </c>
      <c r="G949" s="96" t="s">
        <v>473</v>
      </c>
      <c r="H949" s="100" t="s">
        <v>474</v>
      </c>
      <c r="I949" s="96" t="s">
        <v>475</v>
      </c>
    </row>
    <row r="950" spans="1:9" ht="17">
      <c r="A950" s="96" t="s">
        <v>89</v>
      </c>
      <c r="B950" s="98">
        <v>69720</v>
      </c>
      <c r="C950" s="98">
        <v>79680</v>
      </c>
      <c r="D950" s="98">
        <v>89640</v>
      </c>
      <c r="E950" s="98">
        <v>99480</v>
      </c>
      <c r="F950" s="98">
        <v>107520</v>
      </c>
      <c r="G950" s="98">
        <v>115440</v>
      </c>
      <c r="H950" s="98">
        <v>123360</v>
      </c>
      <c r="I950" s="98">
        <v>131400</v>
      </c>
    </row>
    <row r="951" spans="1:9" ht="17">
      <c r="A951" s="96" t="s">
        <v>537</v>
      </c>
      <c r="B951" s="97">
        <v>46450</v>
      </c>
      <c r="C951" s="97">
        <v>53050</v>
      </c>
      <c r="D951" s="97">
        <v>59700</v>
      </c>
      <c r="E951" s="97">
        <v>66300</v>
      </c>
      <c r="F951" s="97">
        <v>71650</v>
      </c>
      <c r="G951" s="97">
        <v>76950</v>
      </c>
      <c r="H951" s="101">
        <v>82250</v>
      </c>
      <c r="I951" s="97">
        <v>87550</v>
      </c>
    </row>
    <row r="952" spans="1:9" ht="16">
      <c r="A952" s="99">
        <v>0.7</v>
      </c>
      <c r="B952" s="98">
        <v>40670</v>
      </c>
      <c r="C952" s="98">
        <v>46480</v>
      </c>
      <c r="D952" s="98">
        <v>52290</v>
      </c>
      <c r="E952" s="98">
        <v>58029.999999999993</v>
      </c>
      <c r="F952" s="98">
        <v>62719.999999999993</v>
      </c>
      <c r="G952" s="98">
        <v>67340</v>
      </c>
      <c r="H952" s="98">
        <v>71960</v>
      </c>
      <c r="I952" s="98">
        <v>76650</v>
      </c>
    </row>
    <row r="953" spans="1:9" ht="17">
      <c r="A953" s="96" t="s">
        <v>538</v>
      </c>
      <c r="B953" s="97">
        <v>34860</v>
      </c>
      <c r="C953" s="97">
        <v>39840</v>
      </c>
      <c r="D953" s="97">
        <v>44820</v>
      </c>
      <c r="E953" s="97">
        <v>49740</v>
      </c>
      <c r="F953" s="97">
        <v>53760</v>
      </c>
      <c r="G953" s="97">
        <v>57720</v>
      </c>
      <c r="H953" s="101">
        <v>61680</v>
      </c>
      <c r="I953" s="97">
        <v>65700</v>
      </c>
    </row>
    <row r="954" spans="1:9" ht="17">
      <c r="A954" s="96" t="s">
        <v>539</v>
      </c>
      <c r="B954" s="98">
        <v>29050</v>
      </c>
      <c r="C954" s="98">
        <v>33200</v>
      </c>
      <c r="D954" s="98">
        <v>37350</v>
      </c>
      <c r="E954" s="98">
        <v>41450</v>
      </c>
      <c r="F954" s="98">
        <v>44800</v>
      </c>
      <c r="G954" s="98">
        <v>48100</v>
      </c>
      <c r="H954" s="102">
        <v>51400</v>
      </c>
      <c r="I954" s="98">
        <v>54750</v>
      </c>
    </row>
    <row r="955" spans="1:9" ht="17">
      <c r="A955" s="96" t="s">
        <v>540</v>
      </c>
      <c r="B955" s="97">
        <v>23240</v>
      </c>
      <c r="C955" s="97">
        <v>26560</v>
      </c>
      <c r="D955" s="97">
        <v>29880</v>
      </c>
      <c r="E955" s="97">
        <v>33160</v>
      </c>
      <c r="F955" s="97">
        <v>35840</v>
      </c>
      <c r="G955" s="97">
        <v>38480</v>
      </c>
      <c r="H955" s="101">
        <v>41120</v>
      </c>
      <c r="I955" s="97">
        <v>43800</v>
      </c>
    </row>
    <row r="956" spans="1:9" ht="17">
      <c r="A956" s="96" t="s">
        <v>533</v>
      </c>
      <c r="B956" s="98">
        <v>17430</v>
      </c>
      <c r="C956" s="98">
        <v>19920</v>
      </c>
      <c r="D956" s="98">
        <v>22410</v>
      </c>
      <c r="E956" s="98">
        <v>24870</v>
      </c>
      <c r="F956" s="98">
        <v>26880</v>
      </c>
      <c r="G956" s="98">
        <v>28860</v>
      </c>
      <c r="H956" s="102">
        <v>30840</v>
      </c>
      <c r="I956" s="98">
        <v>32850</v>
      </c>
    </row>
    <row r="957" spans="1:9" ht="14.5" customHeight="1">
      <c r="A957" s="96" t="s">
        <v>541</v>
      </c>
      <c r="B957" s="97">
        <v>11620</v>
      </c>
      <c r="C957" s="97">
        <v>13280</v>
      </c>
      <c r="D957" s="97">
        <v>14940</v>
      </c>
      <c r="E957" s="97">
        <v>16580</v>
      </c>
      <c r="F957" s="97">
        <v>17920</v>
      </c>
      <c r="G957" s="97">
        <v>19240</v>
      </c>
      <c r="H957" s="101">
        <v>20560</v>
      </c>
      <c r="I957" s="97">
        <v>21900</v>
      </c>
    </row>
    <row r="958" spans="1:9" ht="17">
      <c r="A958" s="96" t="s">
        <v>534</v>
      </c>
      <c r="B958" s="98">
        <v>5810</v>
      </c>
      <c r="C958" s="98">
        <v>6640</v>
      </c>
      <c r="D958" s="98">
        <v>7470</v>
      </c>
      <c r="E958" s="98">
        <v>8290</v>
      </c>
      <c r="F958" s="98">
        <v>8960</v>
      </c>
      <c r="G958" s="98">
        <v>9620</v>
      </c>
      <c r="H958" s="102">
        <v>10280</v>
      </c>
      <c r="I958" s="98">
        <v>10950</v>
      </c>
    </row>
    <row r="959" spans="1:9" ht="18">
      <c r="A959" s="95" t="s">
        <v>464</v>
      </c>
      <c r="B959" s="129" t="s">
        <v>507</v>
      </c>
      <c r="C959" s="127"/>
      <c r="D959" s="129" t="s">
        <v>542</v>
      </c>
      <c r="E959" s="128"/>
      <c r="F959" s="129"/>
      <c r="G959" s="127"/>
      <c r="H959" s="129"/>
      <c r="I959" s="127"/>
    </row>
    <row r="960" spans="1:9" ht="17">
      <c r="A960" s="96" t="s">
        <v>464</v>
      </c>
      <c r="B960" s="96" t="s">
        <v>468</v>
      </c>
      <c r="C960" s="96" t="s">
        <v>469</v>
      </c>
      <c r="D960" s="96" t="s">
        <v>470</v>
      </c>
      <c r="E960" s="96" t="s">
        <v>471</v>
      </c>
      <c r="F960" s="96" t="s">
        <v>472</v>
      </c>
      <c r="G960" s="96" t="s">
        <v>473</v>
      </c>
      <c r="H960" s="100" t="s">
        <v>474</v>
      </c>
      <c r="I960" s="96" t="s">
        <v>475</v>
      </c>
    </row>
    <row r="961" spans="1:9" ht="17">
      <c r="A961" s="96" t="s">
        <v>538</v>
      </c>
      <c r="B961" s="97">
        <v>35280</v>
      </c>
      <c r="C961" s="97">
        <v>40320</v>
      </c>
      <c r="D961" s="97">
        <v>45360</v>
      </c>
      <c r="E961" s="97">
        <v>50400</v>
      </c>
      <c r="F961" s="97">
        <v>54480</v>
      </c>
      <c r="G961" s="97">
        <v>58500</v>
      </c>
      <c r="H961" s="101">
        <v>62520</v>
      </c>
      <c r="I961" s="97">
        <v>66540</v>
      </c>
    </row>
    <row r="962" spans="1:9" ht="17">
      <c r="A962" s="96" t="s">
        <v>539</v>
      </c>
      <c r="B962" s="98">
        <v>29400</v>
      </c>
      <c r="C962" s="98">
        <v>33600</v>
      </c>
      <c r="D962" s="98">
        <v>37800</v>
      </c>
      <c r="E962" s="98">
        <v>42000</v>
      </c>
      <c r="F962" s="98">
        <v>45400</v>
      </c>
      <c r="G962" s="98">
        <v>48750</v>
      </c>
      <c r="H962" s="102">
        <v>52100</v>
      </c>
      <c r="I962" s="98">
        <v>55450</v>
      </c>
    </row>
    <row r="963" spans="1:9" ht="17">
      <c r="A963" s="96" t="s">
        <v>540</v>
      </c>
      <c r="B963" s="97">
        <v>23520</v>
      </c>
      <c r="C963" s="97">
        <v>26880</v>
      </c>
      <c r="D963" s="97">
        <v>30240</v>
      </c>
      <c r="E963" s="97">
        <v>33600</v>
      </c>
      <c r="F963" s="97">
        <v>36320</v>
      </c>
      <c r="G963" s="97">
        <v>39000</v>
      </c>
      <c r="H963" s="101">
        <v>41680</v>
      </c>
      <c r="I963" s="97">
        <v>44360</v>
      </c>
    </row>
    <row r="964" spans="1:9" ht="17">
      <c r="A964" s="96" t="s">
        <v>533</v>
      </c>
      <c r="B964" s="98">
        <v>17640</v>
      </c>
      <c r="C964" s="98">
        <v>20160</v>
      </c>
      <c r="D964" s="98">
        <v>22680</v>
      </c>
      <c r="E964" s="98">
        <v>25200</v>
      </c>
      <c r="F964" s="98">
        <v>27240</v>
      </c>
      <c r="G964" s="98">
        <v>29250</v>
      </c>
      <c r="H964" s="102">
        <v>31260</v>
      </c>
      <c r="I964" s="98">
        <v>33270</v>
      </c>
    </row>
    <row r="965" spans="1:9" ht="14.5" customHeight="1">
      <c r="A965" s="96" t="s">
        <v>541</v>
      </c>
      <c r="B965" s="97">
        <v>11760</v>
      </c>
      <c r="C965" s="97">
        <v>13440</v>
      </c>
      <c r="D965" s="97">
        <v>15120</v>
      </c>
      <c r="E965" s="97">
        <v>16800</v>
      </c>
      <c r="F965" s="97">
        <v>18160</v>
      </c>
      <c r="G965" s="97">
        <v>19500</v>
      </c>
      <c r="H965" s="101">
        <v>20840</v>
      </c>
      <c r="I965" s="97">
        <v>22180</v>
      </c>
    </row>
    <row r="966" spans="1:9" ht="17">
      <c r="A966" s="96" t="s">
        <v>534</v>
      </c>
      <c r="B966" s="98">
        <v>5880</v>
      </c>
      <c r="C966" s="98">
        <v>6720</v>
      </c>
      <c r="D966" s="98">
        <v>7560</v>
      </c>
      <c r="E966" s="98">
        <v>8400</v>
      </c>
      <c r="F966" s="98">
        <v>9080</v>
      </c>
      <c r="G966" s="98">
        <v>9750</v>
      </c>
      <c r="H966" s="102">
        <v>10420</v>
      </c>
      <c r="I966" s="98">
        <v>11090</v>
      </c>
    </row>
    <row r="967" spans="1:9" ht="18">
      <c r="A967" s="95" t="s">
        <v>464</v>
      </c>
      <c r="B967" s="129" t="s">
        <v>322</v>
      </c>
      <c r="C967" s="127"/>
      <c r="D967" s="129" t="s">
        <v>536</v>
      </c>
      <c r="E967" s="128"/>
      <c r="F967" s="129"/>
      <c r="G967" s="127"/>
      <c r="H967" s="129"/>
      <c r="I967" s="127"/>
    </row>
    <row r="968" spans="1:9" ht="17">
      <c r="A968" s="96" t="s">
        <v>464</v>
      </c>
      <c r="B968" s="96" t="s">
        <v>468</v>
      </c>
      <c r="C968" s="96" t="s">
        <v>469</v>
      </c>
      <c r="D968" s="96" t="s">
        <v>470</v>
      </c>
      <c r="E968" s="96" t="s">
        <v>471</v>
      </c>
      <c r="F968" s="96" t="s">
        <v>472</v>
      </c>
      <c r="G968" s="96" t="s">
        <v>473</v>
      </c>
      <c r="H968" s="100" t="s">
        <v>474</v>
      </c>
      <c r="I968" s="96" t="s">
        <v>475</v>
      </c>
    </row>
    <row r="969" spans="1:9" ht="17">
      <c r="A969" s="96" t="s">
        <v>89</v>
      </c>
      <c r="B969" s="98">
        <v>56880</v>
      </c>
      <c r="C969" s="98">
        <v>65040</v>
      </c>
      <c r="D969" s="98">
        <v>73200</v>
      </c>
      <c r="E969" s="98">
        <v>81240</v>
      </c>
      <c r="F969" s="98">
        <v>87840</v>
      </c>
      <c r="G969" s="98">
        <v>94320</v>
      </c>
      <c r="H969" s="98">
        <v>100800</v>
      </c>
      <c r="I969" s="98">
        <v>107280</v>
      </c>
    </row>
    <row r="970" spans="1:9" ht="17">
      <c r="A970" s="96" t="s">
        <v>537</v>
      </c>
      <c r="B970" s="97">
        <v>37950</v>
      </c>
      <c r="C970" s="97">
        <v>43350</v>
      </c>
      <c r="D970" s="97">
        <v>48750</v>
      </c>
      <c r="E970" s="97">
        <v>54150</v>
      </c>
      <c r="F970" s="97">
        <v>58500</v>
      </c>
      <c r="G970" s="97">
        <v>62850</v>
      </c>
      <c r="H970" s="101">
        <v>67150</v>
      </c>
      <c r="I970" s="97">
        <v>71500</v>
      </c>
    </row>
    <row r="971" spans="1:9" ht="16">
      <c r="A971" s="99">
        <v>0.7</v>
      </c>
      <c r="B971" s="98">
        <v>33180</v>
      </c>
      <c r="C971" s="98">
        <v>37940</v>
      </c>
      <c r="D971" s="98">
        <v>42700</v>
      </c>
      <c r="E971" s="98">
        <v>47390</v>
      </c>
      <c r="F971" s="98">
        <v>51240</v>
      </c>
      <c r="G971" s="98">
        <v>55020</v>
      </c>
      <c r="H971" s="98">
        <v>58799.999999999993</v>
      </c>
      <c r="I971" s="98">
        <v>62579.999999999993</v>
      </c>
    </row>
    <row r="972" spans="1:9" ht="17">
      <c r="A972" s="96" t="s">
        <v>538</v>
      </c>
      <c r="B972" s="97">
        <v>28440</v>
      </c>
      <c r="C972" s="97">
        <v>32520</v>
      </c>
      <c r="D972" s="97">
        <v>36600</v>
      </c>
      <c r="E972" s="97">
        <v>40620</v>
      </c>
      <c r="F972" s="97">
        <v>43920</v>
      </c>
      <c r="G972" s="97">
        <v>47160</v>
      </c>
      <c r="H972" s="101">
        <v>50400</v>
      </c>
      <c r="I972" s="97">
        <v>53640</v>
      </c>
    </row>
    <row r="973" spans="1:9" ht="17">
      <c r="A973" s="96" t="s">
        <v>539</v>
      </c>
      <c r="B973" s="98">
        <v>23700</v>
      </c>
      <c r="C973" s="98">
        <v>27100</v>
      </c>
      <c r="D973" s="98">
        <v>30500</v>
      </c>
      <c r="E973" s="98">
        <v>33850</v>
      </c>
      <c r="F973" s="98">
        <v>36600</v>
      </c>
      <c r="G973" s="98">
        <v>39300</v>
      </c>
      <c r="H973" s="102">
        <v>42000</v>
      </c>
      <c r="I973" s="98">
        <v>44700</v>
      </c>
    </row>
    <row r="974" spans="1:9" ht="17">
      <c r="A974" s="96" t="s">
        <v>540</v>
      </c>
      <c r="B974" s="97">
        <v>18960</v>
      </c>
      <c r="C974" s="97">
        <v>21680</v>
      </c>
      <c r="D974" s="97">
        <v>24400</v>
      </c>
      <c r="E974" s="97">
        <v>27080</v>
      </c>
      <c r="F974" s="97">
        <v>29280</v>
      </c>
      <c r="G974" s="97">
        <v>31440</v>
      </c>
      <c r="H974" s="101">
        <v>33600</v>
      </c>
      <c r="I974" s="97">
        <v>35760</v>
      </c>
    </row>
    <row r="975" spans="1:9" ht="17">
      <c r="A975" s="96" t="s">
        <v>533</v>
      </c>
      <c r="B975" s="98">
        <v>14220</v>
      </c>
      <c r="C975" s="98">
        <v>16260</v>
      </c>
      <c r="D975" s="98">
        <v>18300</v>
      </c>
      <c r="E975" s="98">
        <v>20310</v>
      </c>
      <c r="F975" s="98">
        <v>21960</v>
      </c>
      <c r="G975" s="98">
        <v>23580</v>
      </c>
      <c r="H975" s="102">
        <v>25200</v>
      </c>
      <c r="I975" s="98">
        <v>26820</v>
      </c>
    </row>
    <row r="976" spans="1:9" ht="14.5" customHeight="1">
      <c r="A976" s="96" t="s">
        <v>541</v>
      </c>
      <c r="B976" s="97">
        <v>9480</v>
      </c>
      <c r="C976" s="97">
        <v>10840</v>
      </c>
      <c r="D976" s="97">
        <v>12200</v>
      </c>
      <c r="E976" s="97">
        <v>13540</v>
      </c>
      <c r="F976" s="97">
        <v>14640</v>
      </c>
      <c r="G976" s="97">
        <v>15720</v>
      </c>
      <c r="H976" s="101">
        <v>16800</v>
      </c>
      <c r="I976" s="97">
        <v>17880</v>
      </c>
    </row>
    <row r="977" spans="1:9" ht="17">
      <c r="A977" s="96" t="s">
        <v>534</v>
      </c>
      <c r="B977" s="98">
        <v>4740</v>
      </c>
      <c r="C977" s="98">
        <v>5420</v>
      </c>
      <c r="D977" s="98">
        <v>6100</v>
      </c>
      <c r="E977" s="98">
        <v>6770</v>
      </c>
      <c r="F977" s="98">
        <v>7320</v>
      </c>
      <c r="G977" s="98">
        <v>7860</v>
      </c>
      <c r="H977" s="102">
        <v>8400</v>
      </c>
      <c r="I977" s="98">
        <v>8940</v>
      </c>
    </row>
    <row r="978" spans="1:9" ht="18">
      <c r="A978" s="95" t="s">
        <v>464</v>
      </c>
      <c r="B978" s="129" t="s">
        <v>508</v>
      </c>
      <c r="C978" s="127"/>
      <c r="D978" s="129" t="s">
        <v>536</v>
      </c>
      <c r="E978" s="128"/>
      <c r="F978" s="129"/>
      <c r="G978" s="127"/>
      <c r="H978" s="129"/>
      <c r="I978" s="127"/>
    </row>
    <row r="979" spans="1:9" ht="17">
      <c r="A979" s="96" t="s">
        <v>464</v>
      </c>
      <c r="B979" s="96" t="s">
        <v>468</v>
      </c>
      <c r="C979" s="96" t="s">
        <v>469</v>
      </c>
      <c r="D979" s="96" t="s">
        <v>470</v>
      </c>
      <c r="E979" s="96" t="s">
        <v>471</v>
      </c>
      <c r="F979" s="96" t="s">
        <v>472</v>
      </c>
      <c r="G979" s="96" t="s">
        <v>473</v>
      </c>
      <c r="H979" s="100" t="s">
        <v>474</v>
      </c>
      <c r="I979" s="96" t="s">
        <v>475</v>
      </c>
    </row>
    <row r="980" spans="1:9" ht="17">
      <c r="A980" s="96" t="s">
        <v>89</v>
      </c>
      <c r="B980" s="98">
        <v>66960</v>
      </c>
      <c r="C980" s="98">
        <v>76440</v>
      </c>
      <c r="D980" s="98">
        <v>86040</v>
      </c>
      <c r="E980" s="98">
        <v>95520</v>
      </c>
      <c r="F980" s="98">
        <v>103200</v>
      </c>
      <c r="G980" s="98">
        <v>110880</v>
      </c>
      <c r="H980" s="98">
        <v>118560</v>
      </c>
      <c r="I980" s="98">
        <v>126120</v>
      </c>
    </row>
    <row r="981" spans="1:9" ht="17">
      <c r="A981" s="96" t="s">
        <v>537</v>
      </c>
      <c r="B981" s="97">
        <v>44600</v>
      </c>
      <c r="C981" s="97">
        <v>51000</v>
      </c>
      <c r="D981" s="97">
        <v>57350</v>
      </c>
      <c r="E981" s="97">
        <v>63700</v>
      </c>
      <c r="F981" s="97">
        <v>68800</v>
      </c>
      <c r="G981" s="97">
        <v>73900</v>
      </c>
      <c r="H981" s="101">
        <v>79000</v>
      </c>
      <c r="I981" s="97">
        <v>84100</v>
      </c>
    </row>
    <row r="982" spans="1:9" ht="16">
      <c r="A982" s="99">
        <v>0.7</v>
      </c>
      <c r="B982" s="98">
        <v>39060</v>
      </c>
      <c r="C982" s="98">
        <v>44590</v>
      </c>
      <c r="D982" s="98">
        <v>50190</v>
      </c>
      <c r="E982" s="98">
        <v>55720</v>
      </c>
      <c r="F982" s="98">
        <v>60199.999999999993</v>
      </c>
      <c r="G982" s="98">
        <v>64679.999999999993</v>
      </c>
      <c r="H982" s="98">
        <v>69160</v>
      </c>
      <c r="I982" s="98">
        <v>73570</v>
      </c>
    </row>
    <row r="983" spans="1:9" ht="17">
      <c r="A983" s="96" t="s">
        <v>538</v>
      </c>
      <c r="B983" s="97">
        <v>33480</v>
      </c>
      <c r="C983" s="97">
        <v>38220</v>
      </c>
      <c r="D983" s="97">
        <v>43020</v>
      </c>
      <c r="E983" s="97">
        <v>47760</v>
      </c>
      <c r="F983" s="97">
        <v>51600</v>
      </c>
      <c r="G983" s="97">
        <v>55440</v>
      </c>
      <c r="H983" s="101">
        <v>59280</v>
      </c>
      <c r="I983" s="97">
        <v>63060</v>
      </c>
    </row>
    <row r="984" spans="1:9" ht="17">
      <c r="A984" s="96" t="s">
        <v>539</v>
      </c>
      <c r="B984" s="98">
        <v>27900</v>
      </c>
      <c r="C984" s="98">
        <v>31850</v>
      </c>
      <c r="D984" s="98">
        <v>35850</v>
      </c>
      <c r="E984" s="98">
        <v>39800</v>
      </c>
      <c r="F984" s="98">
        <v>43000</v>
      </c>
      <c r="G984" s="98">
        <v>46200</v>
      </c>
      <c r="H984" s="102">
        <v>49400</v>
      </c>
      <c r="I984" s="98">
        <v>52550</v>
      </c>
    </row>
    <row r="985" spans="1:9" ht="17">
      <c r="A985" s="96" t="s">
        <v>540</v>
      </c>
      <c r="B985" s="97">
        <v>22320</v>
      </c>
      <c r="C985" s="97">
        <v>25480</v>
      </c>
      <c r="D985" s="97">
        <v>28680</v>
      </c>
      <c r="E985" s="97">
        <v>31840</v>
      </c>
      <c r="F985" s="97">
        <v>34400</v>
      </c>
      <c r="G985" s="97">
        <v>36960</v>
      </c>
      <c r="H985" s="101">
        <v>39520</v>
      </c>
      <c r="I985" s="97">
        <v>42040</v>
      </c>
    </row>
    <row r="986" spans="1:9" ht="17">
      <c r="A986" s="96" t="s">
        <v>533</v>
      </c>
      <c r="B986" s="98">
        <v>16740</v>
      </c>
      <c r="C986" s="98">
        <v>19110</v>
      </c>
      <c r="D986" s="98">
        <v>21510</v>
      </c>
      <c r="E986" s="98">
        <v>23880</v>
      </c>
      <c r="F986" s="98">
        <v>25800</v>
      </c>
      <c r="G986" s="98">
        <v>27720</v>
      </c>
      <c r="H986" s="102">
        <v>29640</v>
      </c>
      <c r="I986" s="98">
        <v>31530</v>
      </c>
    </row>
    <row r="987" spans="1:9" ht="14.5" customHeight="1">
      <c r="A987" s="96" t="s">
        <v>541</v>
      </c>
      <c r="B987" s="97">
        <v>11160</v>
      </c>
      <c r="C987" s="97">
        <v>12740</v>
      </c>
      <c r="D987" s="97">
        <v>14340</v>
      </c>
      <c r="E987" s="97">
        <v>15920</v>
      </c>
      <c r="F987" s="97">
        <v>17200</v>
      </c>
      <c r="G987" s="97">
        <v>18480</v>
      </c>
      <c r="H987" s="101">
        <v>19760</v>
      </c>
      <c r="I987" s="97">
        <v>21020</v>
      </c>
    </row>
    <row r="988" spans="1:9" ht="17">
      <c r="A988" s="96" t="s">
        <v>534</v>
      </c>
      <c r="B988" s="98">
        <v>5580</v>
      </c>
      <c r="C988" s="98">
        <v>6370</v>
      </c>
      <c r="D988" s="98">
        <v>7170</v>
      </c>
      <c r="E988" s="98">
        <v>7960</v>
      </c>
      <c r="F988" s="98">
        <v>8600</v>
      </c>
      <c r="G988" s="98">
        <v>9240</v>
      </c>
      <c r="H988" s="102">
        <v>9880</v>
      </c>
      <c r="I988" s="98">
        <v>10510</v>
      </c>
    </row>
    <row r="989" spans="1:9" ht="18">
      <c r="A989" s="95" t="s">
        <v>464</v>
      </c>
      <c r="B989" s="129" t="s">
        <v>323</v>
      </c>
      <c r="C989" s="127"/>
      <c r="D989" s="129" t="s">
        <v>536</v>
      </c>
      <c r="E989" s="128"/>
      <c r="F989" s="129"/>
      <c r="G989" s="127"/>
      <c r="H989" s="129"/>
      <c r="I989" s="127"/>
    </row>
    <row r="990" spans="1:9" ht="17">
      <c r="A990" s="96" t="s">
        <v>464</v>
      </c>
      <c r="B990" s="96" t="s">
        <v>468</v>
      </c>
      <c r="C990" s="96" t="s">
        <v>469</v>
      </c>
      <c r="D990" s="96" t="s">
        <v>470</v>
      </c>
      <c r="E990" s="96" t="s">
        <v>471</v>
      </c>
      <c r="F990" s="96" t="s">
        <v>472</v>
      </c>
      <c r="G990" s="96" t="s">
        <v>473</v>
      </c>
      <c r="H990" s="100" t="s">
        <v>474</v>
      </c>
      <c r="I990" s="96" t="s">
        <v>475</v>
      </c>
    </row>
    <row r="991" spans="1:9" ht="17">
      <c r="A991" s="96" t="s">
        <v>89</v>
      </c>
      <c r="B991" s="98">
        <v>56880</v>
      </c>
      <c r="C991" s="98">
        <v>65040</v>
      </c>
      <c r="D991" s="98">
        <v>73200</v>
      </c>
      <c r="E991" s="98">
        <v>81240</v>
      </c>
      <c r="F991" s="98">
        <v>87840</v>
      </c>
      <c r="G991" s="98">
        <v>94320</v>
      </c>
      <c r="H991" s="98">
        <v>100800</v>
      </c>
      <c r="I991" s="98">
        <v>107280</v>
      </c>
    </row>
    <row r="992" spans="1:9" ht="17">
      <c r="A992" s="96" t="s">
        <v>537</v>
      </c>
      <c r="B992" s="97">
        <v>37950</v>
      </c>
      <c r="C992" s="97">
        <v>43350</v>
      </c>
      <c r="D992" s="97">
        <v>48750</v>
      </c>
      <c r="E992" s="97">
        <v>54150</v>
      </c>
      <c r="F992" s="97">
        <v>58500</v>
      </c>
      <c r="G992" s="97">
        <v>62850</v>
      </c>
      <c r="H992" s="101">
        <v>67150</v>
      </c>
      <c r="I992" s="97">
        <v>71500</v>
      </c>
    </row>
    <row r="993" spans="1:9" ht="16">
      <c r="A993" s="99">
        <v>0.7</v>
      </c>
      <c r="B993" s="98">
        <v>33180</v>
      </c>
      <c r="C993" s="98">
        <v>37940</v>
      </c>
      <c r="D993" s="98">
        <v>42700</v>
      </c>
      <c r="E993" s="98">
        <v>47390</v>
      </c>
      <c r="F993" s="98">
        <v>51240</v>
      </c>
      <c r="G993" s="98">
        <v>55020</v>
      </c>
      <c r="H993" s="98">
        <v>58799.999999999993</v>
      </c>
      <c r="I993" s="98">
        <v>62579.999999999993</v>
      </c>
    </row>
    <row r="994" spans="1:9" ht="17">
      <c r="A994" s="96" t="s">
        <v>538</v>
      </c>
      <c r="B994" s="97">
        <v>28440</v>
      </c>
      <c r="C994" s="97">
        <v>32520</v>
      </c>
      <c r="D994" s="97">
        <v>36600</v>
      </c>
      <c r="E994" s="97">
        <v>40620</v>
      </c>
      <c r="F994" s="97">
        <v>43920</v>
      </c>
      <c r="G994" s="97">
        <v>47160</v>
      </c>
      <c r="H994" s="101">
        <v>50400</v>
      </c>
      <c r="I994" s="97">
        <v>53640</v>
      </c>
    </row>
    <row r="995" spans="1:9" ht="17">
      <c r="A995" s="96" t="s">
        <v>539</v>
      </c>
      <c r="B995" s="98">
        <v>23700</v>
      </c>
      <c r="C995" s="98">
        <v>27100</v>
      </c>
      <c r="D995" s="98">
        <v>30500</v>
      </c>
      <c r="E995" s="98">
        <v>33850</v>
      </c>
      <c r="F995" s="98">
        <v>36600</v>
      </c>
      <c r="G995" s="98">
        <v>39300</v>
      </c>
      <c r="H995" s="102">
        <v>42000</v>
      </c>
      <c r="I995" s="98">
        <v>44700</v>
      </c>
    </row>
    <row r="996" spans="1:9" ht="17">
      <c r="A996" s="96" t="s">
        <v>540</v>
      </c>
      <c r="B996" s="97">
        <v>18960</v>
      </c>
      <c r="C996" s="97">
        <v>21680</v>
      </c>
      <c r="D996" s="97">
        <v>24400</v>
      </c>
      <c r="E996" s="97">
        <v>27080</v>
      </c>
      <c r="F996" s="97">
        <v>29280</v>
      </c>
      <c r="G996" s="97">
        <v>31440</v>
      </c>
      <c r="H996" s="101">
        <v>33600</v>
      </c>
      <c r="I996" s="97">
        <v>35760</v>
      </c>
    </row>
    <row r="997" spans="1:9" ht="17">
      <c r="A997" s="96" t="s">
        <v>533</v>
      </c>
      <c r="B997" s="98">
        <v>14220</v>
      </c>
      <c r="C997" s="98">
        <v>16260</v>
      </c>
      <c r="D997" s="98">
        <v>18300</v>
      </c>
      <c r="E997" s="98">
        <v>20310</v>
      </c>
      <c r="F997" s="98">
        <v>21960</v>
      </c>
      <c r="G997" s="98">
        <v>23580</v>
      </c>
      <c r="H997" s="102">
        <v>25200</v>
      </c>
      <c r="I997" s="98">
        <v>26820</v>
      </c>
    </row>
    <row r="998" spans="1:9" ht="14.5" customHeight="1">
      <c r="A998" s="96" t="s">
        <v>541</v>
      </c>
      <c r="B998" s="97">
        <v>9480</v>
      </c>
      <c r="C998" s="97">
        <v>10840</v>
      </c>
      <c r="D998" s="97">
        <v>12200</v>
      </c>
      <c r="E998" s="97">
        <v>13540</v>
      </c>
      <c r="F998" s="97">
        <v>14640</v>
      </c>
      <c r="G998" s="97">
        <v>15720</v>
      </c>
      <c r="H998" s="101">
        <v>16800</v>
      </c>
      <c r="I998" s="97">
        <v>17880</v>
      </c>
    </row>
    <row r="999" spans="1:9" ht="17">
      <c r="A999" s="96" t="s">
        <v>534</v>
      </c>
      <c r="B999" s="98">
        <v>4740</v>
      </c>
      <c r="C999" s="98">
        <v>5420</v>
      </c>
      <c r="D999" s="98">
        <v>6100</v>
      </c>
      <c r="E999" s="98">
        <v>6770</v>
      </c>
      <c r="F999" s="98">
        <v>7320</v>
      </c>
      <c r="G999" s="98">
        <v>7860</v>
      </c>
      <c r="H999" s="102">
        <v>8400</v>
      </c>
      <c r="I999" s="98">
        <v>8940</v>
      </c>
    </row>
    <row r="1000" spans="1:9" ht="18">
      <c r="A1000" s="95" t="s">
        <v>464</v>
      </c>
      <c r="B1000" s="129" t="s">
        <v>324</v>
      </c>
      <c r="C1000" s="127"/>
      <c r="D1000" s="129" t="s">
        <v>536</v>
      </c>
      <c r="E1000" s="128"/>
      <c r="F1000" s="129"/>
      <c r="G1000" s="127"/>
      <c r="H1000" s="129"/>
      <c r="I1000" s="127"/>
    </row>
    <row r="1001" spans="1:9" ht="17">
      <c r="A1001" s="96" t="s">
        <v>464</v>
      </c>
      <c r="B1001" s="96" t="s">
        <v>468</v>
      </c>
      <c r="C1001" s="96" t="s">
        <v>469</v>
      </c>
      <c r="D1001" s="96" t="s">
        <v>470</v>
      </c>
      <c r="E1001" s="96" t="s">
        <v>471</v>
      </c>
      <c r="F1001" s="96" t="s">
        <v>472</v>
      </c>
      <c r="G1001" s="96" t="s">
        <v>473</v>
      </c>
      <c r="H1001" s="100" t="s">
        <v>474</v>
      </c>
      <c r="I1001" s="96" t="s">
        <v>475</v>
      </c>
    </row>
    <row r="1002" spans="1:9" ht="17">
      <c r="A1002" s="96" t="s">
        <v>89</v>
      </c>
      <c r="B1002" s="98">
        <v>56880</v>
      </c>
      <c r="C1002" s="98">
        <v>65040</v>
      </c>
      <c r="D1002" s="98">
        <v>73200</v>
      </c>
      <c r="E1002" s="98">
        <v>81240</v>
      </c>
      <c r="F1002" s="98">
        <v>87840</v>
      </c>
      <c r="G1002" s="98">
        <v>94320</v>
      </c>
      <c r="H1002" s="98">
        <v>100800</v>
      </c>
      <c r="I1002" s="98">
        <v>107280</v>
      </c>
    </row>
    <row r="1003" spans="1:9" ht="17">
      <c r="A1003" s="96" t="s">
        <v>537</v>
      </c>
      <c r="B1003" s="97">
        <v>37950</v>
      </c>
      <c r="C1003" s="97">
        <v>43350</v>
      </c>
      <c r="D1003" s="97">
        <v>48750</v>
      </c>
      <c r="E1003" s="97">
        <v>54150</v>
      </c>
      <c r="F1003" s="97">
        <v>58500</v>
      </c>
      <c r="G1003" s="97">
        <v>62850</v>
      </c>
      <c r="H1003" s="101">
        <v>67150</v>
      </c>
      <c r="I1003" s="97">
        <v>71500</v>
      </c>
    </row>
    <row r="1004" spans="1:9" ht="16">
      <c r="A1004" s="99">
        <v>0.7</v>
      </c>
      <c r="B1004" s="98">
        <v>33180</v>
      </c>
      <c r="C1004" s="98">
        <v>37940</v>
      </c>
      <c r="D1004" s="98">
        <v>42700</v>
      </c>
      <c r="E1004" s="98">
        <v>47390</v>
      </c>
      <c r="F1004" s="98">
        <v>51240</v>
      </c>
      <c r="G1004" s="98">
        <v>55020</v>
      </c>
      <c r="H1004" s="98">
        <v>58799.999999999993</v>
      </c>
      <c r="I1004" s="98">
        <v>62579.999999999993</v>
      </c>
    </row>
    <row r="1005" spans="1:9" ht="17">
      <c r="A1005" s="96" t="s">
        <v>538</v>
      </c>
      <c r="B1005" s="97">
        <v>28440</v>
      </c>
      <c r="C1005" s="97">
        <v>32520</v>
      </c>
      <c r="D1005" s="97">
        <v>36600</v>
      </c>
      <c r="E1005" s="97">
        <v>40620</v>
      </c>
      <c r="F1005" s="97">
        <v>43920</v>
      </c>
      <c r="G1005" s="97">
        <v>47160</v>
      </c>
      <c r="H1005" s="101">
        <v>50400</v>
      </c>
      <c r="I1005" s="97">
        <v>53640</v>
      </c>
    </row>
    <row r="1006" spans="1:9" ht="17">
      <c r="A1006" s="96" t="s">
        <v>539</v>
      </c>
      <c r="B1006" s="98">
        <v>23700</v>
      </c>
      <c r="C1006" s="98">
        <v>27100</v>
      </c>
      <c r="D1006" s="98">
        <v>30500</v>
      </c>
      <c r="E1006" s="98">
        <v>33850</v>
      </c>
      <c r="F1006" s="98">
        <v>36600</v>
      </c>
      <c r="G1006" s="98">
        <v>39300</v>
      </c>
      <c r="H1006" s="102">
        <v>42000</v>
      </c>
      <c r="I1006" s="98">
        <v>44700</v>
      </c>
    </row>
    <row r="1007" spans="1:9" ht="17">
      <c r="A1007" s="96" t="s">
        <v>540</v>
      </c>
      <c r="B1007" s="97">
        <v>18960</v>
      </c>
      <c r="C1007" s="97">
        <v>21680</v>
      </c>
      <c r="D1007" s="97">
        <v>24400</v>
      </c>
      <c r="E1007" s="97">
        <v>27080</v>
      </c>
      <c r="F1007" s="97">
        <v>29280</v>
      </c>
      <c r="G1007" s="97">
        <v>31440</v>
      </c>
      <c r="H1007" s="101">
        <v>33600</v>
      </c>
      <c r="I1007" s="97">
        <v>35760</v>
      </c>
    </row>
    <row r="1008" spans="1:9" ht="17">
      <c r="A1008" s="96" t="s">
        <v>533</v>
      </c>
      <c r="B1008" s="98">
        <v>14220</v>
      </c>
      <c r="C1008" s="98">
        <v>16260</v>
      </c>
      <c r="D1008" s="98">
        <v>18300</v>
      </c>
      <c r="E1008" s="98">
        <v>20310</v>
      </c>
      <c r="F1008" s="98">
        <v>21960</v>
      </c>
      <c r="G1008" s="98">
        <v>23580</v>
      </c>
      <c r="H1008" s="102">
        <v>25200</v>
      </c>
      <c r="I1008" s="98">
        <v>26820</v>
      </c>
    </row>
    <row r="1009" spans="1:9" ht="14.5" customHeight="1">
      <c r="A1009" s="96" t="s">
        <v>541</v>
      </c>
      <c r="B1009" s="97">
        <v>9480</v>
      </c>
      <c r="C1009" s="97">
        <v>10840</v>
      </c>
      <c r="D1009" s="97">
        <v>12200</v>
      </c>
      <c r="E1009" s="97">
        <v>13540</v>
      </c>
      <c r="F1009" s="97">
        <v>14640</v>
      </c>
      <c r="G1009" s="97">
        <v>15720</v>
      </c>
      <c r="H1009" s="101">
        <v>16800</v>
      </c>
      <c r="I1009" s="97">
        <v>17880</v>
      </c>
    </row>
    <row r="1010" spans="1:9" ht="17">
      <c r="A1010" s="96" t="s">
        <v>534</v>
      </c>
      <c r="B1010" s="98">
        <v>4740</v>
      </c>
      <c r="C1010" s="98">
        <v>5420</v>
      </c>
      <c r="D1010" s="98">
        <v>6100</v>
      </c>
      <c r="E1010" s="98">
        <v>6770</v>
      </c>
      <c r="F1010" s="98">
        <v>7320</v>
      </c>
      <c r="G1010" s="98">
        <v>7860</v>
      </c>
      <c r="H1010" s="102">
        <v>8400</v>
      </c>
      <c r="I1010" s="98">
        <v>8940</v>
      </c>
    </row>
    <row r="1011" spans="1:9" ht="18">
      <c r="A1011" s="95" t="s">
        <v>464</v>
      </c>
      <c r="B1011" s="129" t="s">
        <v>325</v>
      </c>
      <c r="C1011" s="127"/>
      <c r="D1011" s="129" t="s">
        <v>536</v>
      </c>
      <c r="E1011" s="128"/>
      <c r="F1011" s="129"/>
      <c r="G1011" s="127"/>
      <c r="H1011" s="129"/>
      <c r="I1011" s="127"/>
    </row>
    <row r="1012" spans="1:9" ht="17">
      <c r="A1012" s="96" t="s">
        <v>464</v>
      </c>
      <c r="B1012" s="96" t="s">
        <v>468</v>
      </c>
      <c r="C1012" s="96" t="s">
        <v>469</v>
      </c>
      <c r="D1012" s="96" t="s">
        <v>470</v>
      </c>
      <c r="E1012" s="96" t="s">
        <v>471</v>
      </c>
      <c r="F1012" s="96" t="s">
        <v>472</v>
      </c>
      <c r="G1012" s="96" t="s">
        <v>473</v>
      </c>
      <c r="H1012" s="100" t="s">
        <v>474</v>
      </c>
      <c r="I1012" s="96" t="s">
        <v>475</v>
      </c>
    </row>
    <row r="1013" spans="1:9" ht="17">
      <c r="A1013" s="96" t="s">
        <v>89</v>
      </c>
      <c r="B1013" s="98">
        <v>60240</v>
      </c>
      <c r="C1013" s="98">
        <v>68880</v>
      </c>
      <c r="D1013" s="98">
        <v>77520</v>
      </c>
      <c r="E1013" s="98">
        <v>86040</v>
      </c>
      <c r="F1013" s="98">
        <v>93000</v>
      </c>
      <c r="G1013" s="98">
        <v>99840</v>
      </c>
      <c r="H1013" s="98">
        <v>106800</v>
      </c>
      <c r="I1013" s="98">
        <v>113640</v>
      </c>
    </row>
    <row r="1014" spans="1:9" ht="17">
      <c r="A1014" s="96" t="s">
        <v>537</v>
      </c>
      <c r="B1014" s="97">
        <v>40150</v>
      </c>
      <c r="C1014" s="97">
        <v>45900</v>
      </c>
      <c r="D1014" s="97">
        <v>51650</v>
      </c>
      <c r="E1014" s="97">
        <v>57350</v>
      </c>
      <c r="F1014" s="97">
        <v>61950</v>
      </c>
      <c r="G1014" s="97">
        <v>66550</v>
      </c>
      <c r="H1014" s="101">
        <v>71150</v>
      </c>
      <c r="I1014" s="97">
        <v>75750</v>
      </c>
    </row>
    <row r="1015" spans="1:9" ht="16">
      <c r="A1015" s="99">
        <v>0.7</v>
      </c>
      <c r="B1015" s="98">
        <v>35140</v>
      </c>
      <c r="C1015" s="98">
        <v>40180</v>
      </c>
      <c r="D1015" s="98">
        <v>45220</v>
      </c>
      <c r="E1015" s="98">
        <v>50190</v>
      </c>
      <c r="F1015" s="98">
        <v>54250</v>
      </c>
      <c r="G1015" s="98">
        <v>58239.999999999993</v>
      </c>
      <c r="H1015" s="98">
        <v>62299.999999999993</v>
      </c>
      <c r="I1015" s="98">
        <v>66290</v>
      </c>
    </row>
    <row r="1016" spans="1:9" ht="17">
      <c r="A1016" s="96" t="s">
        <v>538</v>
      </c>
      <c r="B1016" s="97">
        <v>30120</v>
      </c>
      <c r="C1016" s="97">
        <v>34440</v>
      </c>
      <c r="D1016" s="97">
        <v>38760</v>
      </c>
      <c r="E1016" s="97">
        <v>43020</v>
      </c>
      <c r="F1016" s="97">
        <v>46500</v>
      </c>
      <c r="G1016" s="97">
        <v>49920</v>
      </c>
      <c r="H1016" s="101">
        <v>53400</v>
      </c>
      <c r="I1016" s="97">
        <v>56820</v>
      </c>
    </row>
    <row r="1017" spans="1:9" ht="17">
      <c r="A1017" s="96" t="s">
        <v>539</v>
      </c>
      <c r="B1017" s="98">
        <v>25100</v>
      </c>
      <c r="C1017" s="98">
        <v>28700</v>
      </c>
      <c r="D1017" s="98">
        <v>32300</v>
      </c>
      <c r="E1017" s="98">
        <v>35850</v>
      </c>
      <c r="F1017" s="98">
        <v>38750</v>
      </c>
      <c r="G1017" s="98">
        <v>41600</v>
      </c>
      <c r="H1017" s="102">
        <v>44500</v>
      </c>
      <c r="I1017" s="98">
        <v>47350</v>
      </c>
    </row>
    <row r="1018" spans="1:9" ht="17">
      <c r="A1018" s="96" t="s">
        <v>540</v>
      </c>
      <c r="B1018" s="97">
        <v>20080</v>
      </c>
      <c r="C1018" s="97">
        <v>22960</v>
      </c>
      <c r="D1018" s="97">
        <v>25840</v>
      </c>
      <c r="E1018" s="97">
        <v>28680</v>
      </c>
      <c r="F1018" s="97">
        <v>31000</v>
      </c>
      <c r="G1018" s="97">
        <v>33280</v>
      </c>
      <c r="H1018" s="101">
        <v>35600</v>
      </c>
      <c r="I1018" s="97">
        <v>37880</v>
      </c>
    </row>
    <row r="1019" spans="1:9" ht="17">
      <c r="A1019" s="96" t="s">
        <v>533</v>
      </c>
      <c r="B1019" s="98">
        <v>15060</v>
      </c>
      <c r="C1019" s="98">
        <v>17220</v>
      </c>
      <c r="D1019" s="98">
        <v>19380</v>
      </c>
      <c r="E1019" s="98">
        <v>21510</v>
      </c>
      <c r="F1019" s="98">
        <v>23250</v>
      </c>
      <c r="G1019" s="98">
        <v>24960</v>
      </c>
      <c r="H1019" s="102">
        <v>26700</v>
      </c>
      <c r="I1019" s="98">
        <v>28410</v>
      </c>
    </row>
    <row r="1020" spans="1:9" ht="14.5" customHeight="1">
      <c r="A1020" s="96" t="s">
        <v>541</v>
      </c>
      <c r="B1020" s="97">
        <v>10040</v>
      </c>
      <c r="C1020" s="97">
        <v>11480</v>
      </c>
      <c r="D1020" s="97">
        <v>12920</v>
      </c>
      <c r="E1020" s="97">
        <v>14340</v>
      </c>
      <c r="F1020" s="97">
        <v>15500</v>
      </c>
      <c r="G1020" s="97">
        <v>16640</v>
      </c>
      <c r="H1020" s="101">
        <v>17800</v>
      </c>
      <c r="I1020" s="97">
        <v>18940</v>
      </c>
    </row>
    <row r="1021" spans="1:9" ht="17">
      <c r="A1021" s="96" t="s">
        <v>534</v>
      </c>
      <c r="B1021" s="98">
        <v>5020</v>
      </c>
      <c r="C1021" s="98">
        <v>5740</v>
      </c>
      <c r="D1021" s="98">
        <v>6460</v>
      </c>
      <c r="E1021" s="98">
        <v>7170</v>
      </c>
      <c r="F1021" s="98">
        <v>7750</v>
      </c>
      <c r="G1021" s="98">
        <v>8320</v>
      </c>
      <c r="H1021" s="102">
        <v>8900</v>
      </c>
      <c r="I1021" s="98">
        <v>9470</v>
      </c>
    </row>
    <row r="1022" spans="1:9" ht="18">
      <c r="A1022" s="95" t="s">
        <v>464</v>
      </c>
      <c r="B1022" s="129" t="s">
        <v>325</v>
      </c>
      <c r="C1022" s="127"/>
      <c r="D1022" s="129" t="s">
        <v>542</v>
      </c>
      <c r="E1022" s="128"/>
      <c r="F1022" s="129"/>
      <c r="G1022" s="127"/>
      <c r="H1022" s="129"/>
      <c r="I1022" s="127"/>
    </row>
    <row r="1023" spans="1:9" ht="17">
      <c r="A1023" s="96" t="s">
        <v>464</v>
      </c>
      <c r="B1023" s="96" t="s">
        <v>468</v>
      </c>
      <c r="C1023" s="96" t="s">
        <v>469</v>
      </c>
      <c r="D1023" s="96" t="s">
        <v>470</v>
      </c>
      <c r="E1023" s="96" t="s">
        <v>471</v>
      </c>
      <c r="F1023" s="96" t="s">
        <v>472</v>
      </c>
      <c r="G1023" s="96" t="s">
        <v>473</v>
      </c>
      <c r="H1023" s="100" t="s">
        <v>474</v>
      </c>
      <c r="I1023" s="96" t="s">
        <v>475</v>
      </c>
    </row>
    <row r="1024" spans="1:9" ht="17">
      <c r="A1024" s="96" t="s">
        <v>538</v>
      </c>
      <c r="B1024" s="97">
        <v>30420</v>
      </c>
      <c r="C1024" s="97">
        <v>34800</v>
      </c>
      <c r="D1024" s="97">
        <v>39120</v>
      </c>
      <c r="E1024" s="97">
        <v>43440</v>
      </c>
      <c r="F1024" s="97">
        <v>46920</v>
      </c>
      <c r="G1024" s="97">
        <v>50400</v>
      </c>
      <c r="H1024" s="101">
        <v>53880</v>
      </c>
      <c r="I1024" s="97">
        <v>57360</v>
      </c>
    </row>
    <row r="1025" spans="1:9" ht="17">
      <c r="A1025" s="96" t="s">
        <v>539</v>
      </c>
      <c r="B1025" s="98">
        <v>25350</v>
      </c>
      <c r="C1025" s="98">
        <v>29000</v>
      </c>
      <c r="D1025" s="98">
        <v>32600</v>
      </c>
      <c r="E1025" s="98">
        <v>36200</v>
      </c>
      <c r="F1025" s="98">
        <v>39100</v>
      </c>
      <c r="G1025" s="98">
        <v>42000</v>
      </c>
      <c r="H1025" s="102">
        <v>44900</v>
      </c>
      <c r="I1025" s="98">
        <v>47800</v>
      </c>
    </row>
    <row r="1026" spans="1:9" ht="17">
      <c r="A1026" s="96" t="s">
        <v>540</v>
      </c>
      <c r="B1026" s="97">
        <v>20280</v>
      </c>
      <c r="C1026" s="97">
        <v>23200</v>
      </c>
      <c r="D1026" s="97">
        <v>26080</v>
      </c>
      <c r="E1026" s="97">
        <v>28960</v>
      </c>
      <c r="F1026" s="97">
        <v>31280</v>
      </c>
      <c r="G1026" s="97">
        <v>33600</v>
      </c>
      <c r="H1026" s="101">
        <v>35920</v>
      </c>
      <c r="I1026" s="97">
        <v>38240</v>
      </c>
    </row>
    <row r="1027" spans="1:9" ht="17">
      <c r="A1027" s="96" t="s">
        <v>533</v>
      </c>
      <c r="B1027" s="98">
        <v>15210</v>
      </c>
      <c r="C1027" s="98">
        <v>17400</v>
      </c>
      <c r="D1027" s="98">
        <v>19560</v>
      </c>
      <c r="E1027" s="98">
        <v>21720</v>
      </c>
      <c r="F1027" s="98">
        <v>23460</v>
      </c>
      <c r="G1027" s="98">
        <v>25200</v>
      </c>
      <c r="H1027" s="102">
        <v>26940</v>
      </c>
      <c r="I1027" s="98">
        <v>28680</v>
      </c>
    </row>
    <row r="1028" spans="1:9" ht="14.5" customHeight="1">
      <c r="A1028" s="96" t="s">
        <v>541</v>
      </c>
      <c r="B1028" s="97">
        <v>10140</v>
      </c>
      <c r="C1028" s="97">
        <v>11600</v>
      </c>
      <c r="D1028" s="97">
        <v>13040</v>
      </c>
      <c r="E1028" s="97">
        <v>14480</v>
      </c>
      <c r="F1028" s="97">
        <v>15640</v>
      </c>
      <c r="G1028" s="97">
        <v>16800</v>
      </c>
      <c r="H1028" s="101">
        <v>17960</v>
      </c>
      <c r="I1028" s="97">
        <v>19120</v>
      </c>
    </row>
    <row r="1029" spans="1:9" ht="17">
      <c r="A1029" s="96" t="s">
        <v>534</v>
      </c>
      <c r="B1029" s="98">
        <v>5070</v>
      </c>
      <c r="C1029" s="98">
        <v>5800</v>
      </c>
      <c r="D1029" s="98">
        <v>6520</v>
      </c>
      <c r="E1029" s="98">
        <v>7240</v>
      </c>
      <c r="F1029" s="98">
        <v>7820</v>
      </c>
      <c r="G1029" s="98">
        <v>8400</v>
      </c>
      <c r="H1029" s="102">
        <v>8980</v>
      </c>
      <c r="I1029" s="98">
        <v>9560</v>
      </c>
    </row>
    <row r="1030" spans="1:9" ht="18">
      <c r="A1030" s="95" t="s">
        <v>464</v>
      </c>
      <c r="B1030" s="129" t="s">
        <v>509</v>
      </c>
      <c r="C1030" s="127"/>
      <c r="D1030" s="129" t="s">
        <v>536</v>
      </c>
      <c r="E1030" s="128"/>
      <c r="F1030" s="129"/>
      <c r="G1030" s="127"/>
      <c r="H1030" s="129"/>
      <c r="I1030" s="127"/>
    </row>
    <row r="1031" spans="1:9" ht="17">
      <c r="A1031" s="96" t="s">
        <v>464</v>
      </c>
      <c r="B1031" s="96" t="s">
        <v>468</v>
      </c>
      <c r="C1031" s="96" t="s">
        <v>469</v>
      </c>
      <c r="D1031" s="96" t="s">
        <v>470</v>
      </c>
      <c r="E1031" s="96" t="s">
        <v>471</v>
      </c>
      <c r="F1031" s="96" t="s">
        <v>472</v>
      </c>
      <c r="G1031" s="96" t="s">
        <v>473</v>
      </c>
      <c r="H1031" s="100" t="s">
        <v>474</v>
      </c>
      <c r="I1031" s="96" t="s">
        <v>475</v>
      </c>
    </row>
    <row r="1032" spans="1:9" ht="17">
      <c r="A1032" s="96" t="s">
        <v>89</v>
      </c>
      <c r="B1032" s="98">
        <v>76440</v>
      </c>
      <c r="C1032" s="98">
        <v>87360</v>
      </c>
      <c r="D1032" s="98">
        <v>98280</v>
      </c>
      <c r="E1032" s="98">
        <v>109200</v>
      </c>
      <c r="F1032" s="98">
        <v>117960</v>
      </c>
      <c r="G1032" s="98">
        <v>126720</v>
      </c>
      <c r="H1032" s="98">
        <v>135480</v>
      </c>
      <c r="I1032" s="98">
        <v>144240</v>
      </c>
    </row>
    <row r="1033" spans="1:9" ht="17">
      <c r="A1033" s="96" t="s">
        <v>537</v>
      </c>
      <c r="B1033" s="97">
        <v>51000</v>
      </c>
      <c r="C1033" s="97">
        <v>58250</v>
      </c>
      <c r="D1033" s="97">
        <v>65550</v>
      </c>
      <c r="E1033" s="97">
        <v>72800</v>
      </c>
      <c r="F1033" s="97">
        <v>78650</v>
      </c>
      <c r="G1033" s="97">
        <v>84450</v>
      </c>
      <c r="H1033" s="101">
        <v>90300</v>
      </c>
      <c r="I1033" s="97">
        <v>96100</v>
      </c>
    </row>
    <row r="1034" spans="1:9" ht="16">
      <c r="A1034" s="99">
        <v>0.7</v>
      </c>
      <c r="B1034" s="98">
        <v>44590</v>
      </c>
      <c r="C1034" s="98">
        <v>50960</v>
      </c>
      <c r="D1034" s="98">
        <v>57330</v>
      </c>
      <c r="E1034" s="98">
        <v>63699.999999999993</v>
      </c>
      <c r="F1034" s="98">
        <v>68810</v>
      </c>
      <c r="G1034" s="98">
        <v>73920</v>
      </c>
      <c r="H1034" s="98">
        <v>79030</v>
      </c>
      <c r="I1034" s="98">
        <v>84140</v>
      </c>
    </row>
    <row r="1035" spans="1:9" ht="17">
      <c r="A1035" s="96" t="s">
        <v>538</v>
      </c>
      <c r="B1035" s="97">
        <v>38220</v>
      </c>
      <c r="C1035" s="97">
        <v>43680</v>
      </c>
      <c r="D1035" s="97">
        <v>49140</v>
      </c>
      <c r="E1035" s="97">
        <v>54600</v>
      </c>
      <c r="F1035" s="97">
        <v>58980</v>
      </c>
      <c r="G1035" s="97">
        <v>63360</v>
      </c>
      <c r="H1035" s="101">
        <v>67740</v>
      </c>
      <c r="I1035" s="97">
        <v>72120</v>
      </c>
    </row>
    <row r="1036" spans="1:9" ht="17">
      <c r="A1036" s="96" t="s">
        <v>539</v>
      </c>
      <c r="B1036" s="98">
        <v>31850</v>
      </c>
      <c r="C1036" s="98">
        <v>36400</v>
      </c>
      <c r="D1036" s="98">
        <v>40950</v>
      </c>
      <c r="E1036" s="98">
        <v>45500</v>
      </c>
      <c r="F1036" s="98">
        <v>49150</v>
      </c>
      <c r="G1036" s="98">
        <v>52800</v>
      </c>
      <c r="H1036" s="102">
        <v>56450</v>
      </c>
      <c r="I1036" s="98">
        <v>60100</v>
      </c>
    </row>
    <row r="1037" spans="1:9" ht="17">
      <c r="A1037" s="96" t="s">
        <v>540</v>
      </c>
      <c r="B1037" s="97">
        <v>25480</v>
      </c>
      <c r="C1037" s="97">
        <v>29120</v>
      </c>
      <c r="D1037" s="97">
        <v>32760</v>
      </c>
      <c r="E1037" s="97">
        <v>36400</v>
      </c>
      <c r="F1037" s="97">
        <v>39320</v>
      </c>
      <c r="G1037" s="97">
        <v>42240</v>
      </c>
      <c r="H1037" s="101">
        <v>45160</v>
      </c>
      <c r="I1037" s="97">
        <v>48080</v>
      </c>
    </row>
    <row r="1038" spans="1:9" ht="17">
      <c r="A1038" s="96" t="s">
        <v>533</v>
      </c>
      <c r="B1038" s="98">
        <v>19110</v>
      </c>
      <c r="C1038" s="98">
        <v>21840</v>
      </c>
      <c r="D1038" s="98">
        <v>24570</v>
      </c>
      <c r="E1038" s="98">
        <v>27300</v>
      </c>
      <c r="F1038" s="98">
        <v>29490</v>
      </c>
      <c r="G1038" s="98">
        <v>31680</v>
      </c>
      <c r="H1038" s="102">
        <v>33870</v>
      </c>
      <c r="I1038" s="98">
        <v>36060</v>
      </c>
    </row>
    <row r="1039" spans="1:9" ht="14.5" customHeight="1">
      <c r="A1039" s="96" t="s">
        <v>541</v>
      </c>
      <c r="B1039" s="97">
        <v>12740</v>
      </c>
      <c r="C1039" s="97">
        <v>14560</v>
      </c>
      <c r="D1039" s="97">
        <v>16380</v>
      </c>
      <c r="E1039" s="97">
        <v>18200</v>
      </c>
      <c r="F1039" s="97">
        <v>19660</v>
      </c>
      <c r="G1039" s="97">
        <v>21120</v>
      </c>
      <c r="H1039" s="101">
        <v>22580</v>
      </c>
      <c r="I1039" s="97">
        <v>24040</v>
      </c>
    </row>
    <row r="1040" spans="1:9" ht="17">
      <c r="A1040" s="96" t="s">
        <v>534</v>
      </c>
      <c r="B1040" s="98">
        <v>6370</v>
      </c>
      <c r="C1040" s="98">
        <v>7280</v>
      </c>
      <c r="D1040" s="98">
        <v>8190</v>
      </c>
      <c r="E1040" s="98">
        <v>9100</v>
      </c>
      <c r="F1040" s="98">
        <v>9830</v>
      </c>
      <c r="G1040" s="98">
        <v>10560</v>
      </c>
      <c r="H1040" s="102">
        <v>11290</v>
      </c>
      <c r="I1040" s="98">
        <v>12020</v>
      </c>
    </row>
    <row r="1041" spans="1:9" ht="18">
      <c r="A1041" s="95" t="s">
        <v>464</v>
      </c>
      <c r="B1041" s="129" t="s">
        <v>509</v>
      </c>
      <c r="C1041" s="127"/>
      <c r="D1041" s="129" t="s">
        <v>542</v>
      </c>
      <c r="E1041" s="128"/>
      <c r="F1041" s="129"/>
      <c r="G1041" s="127"/>
      <c r="H1041" s="129"/>
      <c r="I1041" s="127"/>
    </row>
    <row r="1042" spans="1:9" ht="17">
      <c r="A1042" s="96" t="s">
        <v>464</v>
      </c>
      <c r="B1042" s="96" t="s">
        <v>468</v>
      </c>
      <c r="C1042" s="96" t="s">
        <v>469</v>
      </c>
      <c r="D1042" s="96" t="s">
        <v>470</v>
      </c>
      <c r="E1042" s="96" t="s">
        <v>471</v>
      </c>
      <c r="F1042" s="96" t="s">
        <v>472</v>
      </c>
      <c r="G1042" s="96" t="s">
        <v>473</v>
      </c>
      <c r="H1042" s="100" t="s">
        <v>474</v>
      </c>
      <c r="I1042" s="96" t="s">
        <v>475</v>
      </c>
    </row>
    <row r="1043" spans="1:9" ht="17">
      <c r="A1043" s="96" t="s">
        <v>538</v>
      </c>
      <c r="B1043" s="97">
        <v>40260</v>
      </c>
      <c r="C1043" s="97">
        <v>46020</v>
      </c>
      <c r="D1043" s="97">
        <v>51780</v>
      </c>
      <c r="E1043" s="97">
        <v>57480</v>
      </c>
      <c r="F1043" s="97">
        <v>62100</v>
      </c>
      <c r="G1043" s="97">
        <v>66720</v>
      </c>
      <c r="H1043" s="101">
        <v>71280</v>
      </c>
      <c r="I1043" s="97">
        <v>75900</v>
      </c>
    </row>
    <row r="1044" spans="1:9" ht="17">
      <c r="A1044" s="96" t="s">
        <v>539</v>
      </c>
      <c r="B1044" s="98">
        <v>33550</v>
      </c>
      <c r="C1044" s="98">
        <v>38350</v>
      </c>
      <c r="D1044" s="98">
        <v>43150</v>
      </c>
      <c r="E1044" s="98">
        <v>47900</v>
      </c>
      <c r="F1044" s="98">
        <v>51750</v>
      </c>
      <c r="G1044" s="98">
        <v>55600</v>
      </c>
      <c r="H1044" s="102">
        <v>59400</v>
      </c>
      <c r="I1044" s="98">
        <v>63250</v>
      </c>
    </row>
    <row r="1045" spans="1:9" ht="17">
      <c r="A1045" s="96" t="s">
        <v>540</v>
      </c>
      <c r="B1045" s="97">
        <v>26840</v>
      </c>
      <c r="C1045" s="97">
        <v>30680</v>
      </c>
      <c r="D1045" s="97">
        <v>34520</v>
      </c>
      <c r="E1045" s="97">
        <v>38320</v>
      </c>
      <c r="F1045" s="97">
        <v>41400</v>
      </c>
      <c r="G1045" s="97">
        <v>44480</v>
      </c>
      <c r="H1045" s="101">
        <v>47520</v>
      </c>
      <c r="I1045" s="97">
        <v>50600</v>
      </c>
    </row>
    <row r="1046" spans="1:9" ht="17">
      <c r="A1046" s="96" t="s">
        <v>533</v>
      </c>
      <c r="B1046" s="98">
        <v>20130</v>
      </c>
      <c r="C1046" s="98">
        <v>23010</v>
      </c>
      <c r="D1046" s="98">
        <v>25890</v>
      </c>
      <c r="E1046" s="98">
        <v>28740</v>
      </c>
      <c r="F1046" s="98">
        <v>31050</v>
      </c>
      <c r="G1046" s="98">
        <v>33360</v>
      </c>
      <c r="H1046" s="102">
        <v>35640</v>
      </c>
      <c r="I1046" s="98">
        <v>37950</v>
      </c>
    </row>
    <row r="1047" spans="1:9" ht="14.5" customHeight="1">
      <c r="A1047" s="96" t="s">
        <v>541</v>
      </c>
      <c r="B1047" s="97">
        <v>13420</v>
      </c>
      <c r="C1047" s="97">
        <v>15340</v>
      </c>
      <c r="D1047" s="97">
        <v>17260</v>
      </c>
      <c r="E1047" s="97">
        <v>19160</v>
      </c>
      <c r="F1047" s="97">
        <v>20700</v>
      </c>
      <c r="G1047" s="97">
        <v>22240</v>
      </c>
      <c r="H1047" s="101">
        <v>23760</v>
      </c>
      <c r="I1047" s="97">
        <v>25300</v>
      </c>
    </row>
    <row r="1048" spans="1:9" ht="17">
      <c r="A1048" s="96" t="s">
        <v>534</v>
      </c>
      <c r="B1048" s="98">
        <v>6710</v>
      </c>
      <c r="C1048" s="98">
        <v>7670</v>
      </c>
      <c r="D1048" s="98">
        <v>8630</v>
      </c>
      <c r="E1048" s="98">
        <v>9580</v>
      </c>
      <c r="F1048" s="98">
        <v>10350</v>
      </c>
      <c r="G1048" s="98">
        <v>11120</v>
      </c>
      <c r="H1048" s="102">
        <v>11880</v>
      </c>
      <c r="I1048" s="98">
        <v>12650</v>
      </c>
    </row>
    <row r="1049" spans="1:9" ht="18">
      <c r="A1049" s="95" t="s">
        <v>464</v>
      </c>
      <c r="B1049" s="129" t="s">
        <v>510</v>
      </c>
      <c r="C1049" s="127"/>
      <c r="D1049" s="129" t="s">
        <v>536</v>
      </c>
      <c r="E1049" s="128"/>
      <c r="F1049" s="129"/>
      <c r="G1049" s="127"/>
      <c r="H1049" s="129"/>
      <c r="I1049" s="127"/>
    </row>
    <row r="1050" spans="1:9" ht="17">
      <c r="A1050" s="96" t="s">
        <v>464</v>
      </c>
      <c r="B1050" s="96" t="s">
        <v>468</v>
      </c>
      <c r="C1050" s="96" t="s">
        <v>469</v>
      </c>
      <c r="D1050" s="96" t="s">
        <v>470</v>
      </c>
      <c r="E1050" s="96" t="s">
        <v>471</v>
      </c>
      <c r="F1050" s="96" t="s">
        <v>472</v>
      </c>
      <c r="G1050" s="96" t="s">
        <v>473</v>
      </c>
      <c r="H1050" s="100" t="s">
        <v>474</v>
      </c>
      <c r="I1050" s="96" t="s">
        <v>475</v>
      </c>
    </row>
    <row r="1051" spans="1:9" ht="17">
      <c r="A1051" s="96" t="s">
        <v>89</v>
      </c>
      <c r="B1051" s="98">
        <v>80160</v>
      </c>
      <c r="C1051" s="98">
        <v>91560</v>
      </c>
      <c r="D1051" s="98">
        <v>102960</v>
      </c>
      <c r="E1051" s="98">
        <v>114360</v>
      </c>
      <c r="F1051" s="98">
        <v>123600</v>
      </c>
      <c r="G1051" s="98">
        <v>132720</v>
      </c>
      <c r="H1051" s="98">
        <v>141840</v>
      </c>
      <c r="I1051" s="98">
        <v>150960</v>
      </c>
    </row>
    <row r="1052" spans="1:9" ht="17">
      <c r="A1052" s="96" t="s">
        <v>537</v>
      </c>
      <c r="B1052" s="97">
        <v>53400</v>
      </c>
      <c r="C1052" s="97">
        <v>61000</v>
      </c>
      <c r="D1052" s="97">
        <v>68650</v>
      </c>
      <c r="E1052" s="97">
        <v>76250</v>
      </c>
      <c r="F1052" s="97">
        <v>82350</v>
      </c>
      <c r="G1052" s="97">
        <v>88450</v>
      </c>
      <c r="H1052" s="101">
        <v>94550</v>
      </c>
      <c r="I1052" s="97">
        <v>100650</v>
      </c>
    </row>
    <row r="1053" spans="1:9" ht="16">
      <c r="A1053" s="99">
        <v>0.7</v>
      </c>
      <c r="B1053" s="98">
        <v>46760</v>
      </c>
      <c r="C1053" s="98">
        <v>53410</v>
      </c>
      <c r="D1053" s="98">
        <v>60059.999999999993</v>
      </c>
      <c r="E1053" s="98">
        <v>66710</v>
      </c>
      <c r="F1053" s="98">
        <v>72100</v>
      </c>
      <c r="G1053" s="98">
        <v>77420</v>
      </c>
      <c r="H1053" s="98">
        <v>82740</v>
      </c>
      <c r="I1053" s="98">
        <v>88060</v>
      </c>
    </row>
    <row r="1054" spans="1:9" ht="17">
      <c r="A1054" s="96" t="s">
        <v>538</v>
      </c>
      <c r="B1054" s="97">
        <v>40080</v>
      </c>
      <c r="C1054" s="97">
        <v>45780</v>
      </c>
      <c r="D1054" s="97">
        <v>51480</v>
      </c>
      <c r="E1054" s="97">
        <v>57180</v>
      </c>
      <c r="F1054" s="97">
        <v>61800</v>
      </c>
      <c r="G1054" s="97">
        <v>66360</v>
      </c>
      <c r="H1054" s="101">
        <v>70920</v>
      </c>
      <c r="I1054" s="97">
        <v>75480</v>
      </c>
    </row>
    <row r="1055" spans="1:9" ht="17">
      <c r="A1055" s="96" t="s">
        <v>539</v>
      </c>
      <c r="B1055" s="98">
        <v>33400</v>
      </c>
      <c r="C1055" s="98">
        <v>38150</v>
      </c>
      <c r="D1055" s="98">
        <v>42900</v>
      </c>
      <c r="E1055" s="98">
        <v>47650</v>
      </c>
      <c r="F1055" s="98">
        <v>51500</v>
      </c>
      <c r="G1055" s="98">
        <v>55300</v>
      </c>
      <c r="H1055" s="102">
        <v>59100</v>
      </c>
      <c r="I1055" s="98">
        <v>62900</v>
      </c>
    </row>
    <row r="1056" spans="1:9" ht="17">
      <c r="A1056" s="96" t="s">
        <v>540</v>
      </c>
      <c r="B1056" s="97">
        <v>26720</v>
      </c>
      <c r="C1056" s="97">
        <v>30520</v>
      </c>
      <c r="D1056" s="97">
        <v>34320</v>
      </c>
      <c r="E1056" s="97">
        <v>38120</v>
      </c>
      <c r="F1056" s="97">
        <v>41200</v>
      </c>
      <c r="G1056" s="97">
        <v>44240</v>
      </c>
      <c r="H1056" s="101">
        <v>47280</v>
      </c>
      <c r="I1056" s="97">
        <v>50320</v>
      </c>
    </row>
    <row r="1057" spans="1:9" ht="17">
      <c r="A1057" s="96" t="s">
        <v>533</v>
      </c>
      <c r="B1057" s="98">
        <v>20040</v>
      </c>
      <c r="C1057" s="98">
        <v>22890</v>
      </c>
      <c r="D1057" s="98">
        <v>25740</v>
      </c>
      <c r="E1057" s="98">
        <v>28590</v>
      </c>
      <c r="F1057" s="98">
        <v>30900</v>
      </c>
      <c r="G1057" s="98">
        <v>33180</v>
      </c>
      <c r="H1057" s="102">
        <v>35460</v>
      </c>
      <c r="I1057" s="98">
        <v>37740</v>
      </c>
    </row>
    <row r="1058" spans="1:9" ht="14.5" customHeight="1">
      <c r="A1058" s="96" t="s">
        <v>541</v>
      </c>
      <c r="B1058" s="97">
        <v>13360</v>
      </c>
      <c r="C1058" s="97">
        <v>15260</v>
      </c>
      <c r="D1058" s="97">
        <v>17160</v>
      </c>
      <c r="E1058" s="97">
        <v>19060</v>
      </c>
      <c r="F1058" s="97">
        <v>20600</v>
      </c>
      <c r="G1058" s="97">
        <v>22120</v>
      </c>
      <c r="H1058" s="101">
        <v>23640</v>
      </c>
      <c r="I1058" s="97">
        <v>25160</v>
      </c>
    </row>
    <row r="1059" spans="1:9" ht="17">
      <c r="A1059" s="96" t="s">
        <v>534</v>
      </c>
      <c r="B1059" s="98">
        <v>6680</v>
      </c>
      <c r="C1059" s="98">
        <v>7630</v>
      </c>
      <c r="D1059" s="98">
        <v>8580</v>
      </c>
      <c r="E1059" s="98">
        <v>9530</v>
      </c>
      <c r="F1059" s="98">
        <v>10300</v>
      </c>
      <c r="G1059" s="98">
        <v>11060</v>
      </c>
      <c r="H1059" s="102">
        <v>11820</v>
      </c>
      <c r="I1059" s="98">
        <v>12580</v>
      </c>
    </row>
    <row r="1060" spans="1:9" ht="18">
      <c r="A1060" s="95" t="s">
        <v>464</v>
      </c>
      <c r="B1060" s="129" t="s">
        <v>510</v>
      </c>
      <c r="C1060" s="127"/>
      <c r="D1060" s="129" t="s">
        <v>542</v>
      </c>
      <c r="E1060" s="128"/>
      <c r="F1060" s="129"/>
      <c r="G1060" s="127"/>
      <c r="H1060" s="129"/>
      <c r="I1060" s="127"/>
    </row>
    <row r="1061" spans="1:9" ht="17">
      <c r="A1061" s="96" t="s">
        <v>464</v>
      </c>
      <c r="B1061" s="96" t="s">
        <v>468</v>
      </c>
      <c r="C1061" s="96" t="s">
        <v>469</v>
      </c>
      <c r="D1061" s="96" t="s">
        <v>470</v>
      </c>
      <c r="E1061" s="96" t="s">
        <v>471</v>
      </c>
      <c r="F1061" s="96" t="s">
        <v>472</v>
      </c>
      <c r="G1061" s="96" t="s">
        <v>473</v>
      </c>
      <c r="H1061" s="100" t="s">
        <v>474</v>
      </c>
      <c r="I1061" s="96" t="s">
        <v>475</v>
      </c>
    </row>
    <row r="1062" spans="1:9" ht="17">
      <c r="A1062" s="96" t="s">
        <v>538</v>
      </c>
      <c r="B1062" s="97">
        <v>42840</v>
      </c>
      <c r="C1062" s="97">
        <v>48960</v>
      </c>
      <c r="D1062" s="97">
        <v>55080</v>
      </c>
      <c r="E1062" s="97">
        <v>61200</v>
      </c>
      <c r="F1062" s="97">
        <v>66120</v>
      </c>
      <c r="G1062" s="97">
        <v>71040</v>
      </c>
      <c r="H1062" s="101">
        <v>75900</v>
      </c>
      <c r="I1062" s="97">
        <v>80820</v>
      </c>
    </row>
    <row r="1063" spans="1:9" ht="17">
      <c r="A1063" s="96" t="s">
        <v>539</v>
      </c>
      <c r="B1063" s="98">
        <v>35700</v>
      </c>
      <c r="C1063" s="98">
        <v>40800</v>
      </c>
      <c r="D1063" s="98">
        <v>45900</v>
      </c>
      <c r="E1063" s="98">
        <v>51000</v>
      </c>
      <c r="F1063" s="98">
        <v>55100</v>
      </c>
      <c r="G1063" s="98">
        <v>59200</v>
      </c>
      <c r="H1063" s="102">
        <v>63250</v>
      </c>
      <c r="I1063" s="98">
        <v>67350</v>
      </c>
    </row>
    <row r="1064" spans="1:9" ht="17">
      <c r="A1064" s="96" t="s">
        <v>540</v>
      </c>
      <c r="B1064" s="97">
        <v>28560</v>
      </c>
      <c r="C1064" s="97">
        <v>32640</v>
      </c>
      <c r="D1064" s="97">
        <v>36720</v>
      </c>
      <c r="E1064" s="97">
        <v>40800</v>
      </c>
      <c r="F1064" s="97">
        <v>44080</v>
      </c>
      <c r="G1064" s="97">
        <v>47360</v>
      </c>
      <c r="H1064" s="101">
        <v>50600</v>
      </c>
      <c r="I1064" s="97">
        <v>53880</v>
      </c>
    </row>
    <row r="1065" spans="1:9" ht="17">
      <c r="A1065" s="96" t="s">
        <v>533</v>
      </c>
      <c r="B1065" s="98">
        <v>21420</v>
      </c>
      <c r="C1065" s="98">
        <v>24480</v>
      </c>
      <c r="D1065" s="98">
        <v>27540</v>
      </c>
      <c r="E1065" s="98">
        <v>30600</v>
      </c>
      <c r="F1065" s="98">
        <v>33060</v>
      </c>
      <c r="G1065" s="98">
        <v>35520</v>
      </c>
      <c r="H1065" s="102">
        <v>37950</v>
      </c>
      <c r="I1065" s="98">
        <v>40410</v>
      </c>
    </row>
    <row r="1066" spans="1:9" ht="14.5" customHeight="1">
      <c r="A1066" s="96" t="s">
        <v>541</v>
      </c>
      <c r="B1066" s="97">
        <v>14280</v>
      </c>
      <c r="C1066" s="97">
        <v>16320</v>
      </c>
      <c r="D1066" s="97">
        <v>18360</v>
      </c>
      <c r="E1066" s="97">
        <v>20400</v>
      </c>
      <c r="F1066" s="97">
        <v>22040</v>
      </c>
      <c r="G1066" s="97">
        <v>23680</v>
      </c>
      <c r="H1066" s="101">
        <v>25300</v>
      </c>
      <c r="I1066" s="97">
        <v>26940</v>
      </c>
    </row>
    <row r="1067" spans="1:9" ht="17">
      <c r="A1067" s="96" t="s">
        <v>534</v>
      </c>
      <c r="B1067" s="98">
        <v>7140</v>
      </c>
      <c r="C1067" s="98">
        <v>8160</v>
      </c>
      <c r="D1067" s="98">
        <v>9180</v>
      </c>
      <c r="E1067" s="98">
        <v>10200</v>
      </c>
      <c r="F1067" s="98">
        <v>11020</v>
      </c>
      <c r="G1067" s="98">
        <v>11840</v>
      </c>
      <c r="H1067" s="102">
        <v>12650</v>
      </c>
      <c r="I1067" s="98">
        <v>13470</v>
      </c>
    </row>
    <row r="1068" spans="1:9" ht="18">
      <c r="A1068" s="95" t="s">
        <v>464</v>
      </c>
      <c r="B1068" s="129" t="s">
        <v>511</v>
      </c>
      <c r="C1068" s="127"/>
      <c r="D1068" s="129" t="s">
        <v>536</v>
      </c>
      <c r="E1068" s="128"/>
      <c r="F1068" s="129"/>
      <c r="G1068" s="127"/>
      <c r="H1068" s="129"/>
      <c r="I1068" s="127"/>
    </row>
    <row r="1069" spans="1:9" ht="17">
      <c r="A1069" s="96" t="s">
        <v>464</v>
      </c>
      <c r="B1069" s="96" t="s">
        <v>468</v>
      </c>
      <c r="C1069" s="96" t="s">
        <v>469</v>
      </c>
      <c r="D1069" s="96" t="s">
        <v>470</v>
      </c>
      <c r="E1069" s="96" t="s">
        <v>471</v>
      </c>
      <c r="F1069" s="96" t="s">
        <v>472</v>
      </c>
      <c r="G1069" s="96" t="s">
        <v>473</v>
      </c>
      <c r="H1069" s="100" t="s">
        <v>474</v>
      </c>
      <c r="I1069" s="96" t="s">
        <v>475</v>
      </c>
    </row>
    <row r="1070" spans="1:9" ht="17">
      <c r="A1070" s="96" t="s">
        <v>89</v>
      </c>
      <c r="B1070" s="98">
        <v>69240</v>
      </c>
      <c r="C1070" s="98">
        <v>79200</v>
      </c>
      <c r="D1070" s="98">
        <v>89040</v>
      </c>
      <c r="E1070" s="98">
        <v>98880</v>
      </c>
      <c r="F1070" s="98">
        <v>106800</v>
      </c>
      <c r="G1070" s="98">
        <v>114720</v>
      </c>
      <c r="H1070" s="98">
        <v>122640</v>
      </c>
      <c r="I1070" s="98">
        <v>130560</v>
      </c>
    </row>
    <row r="1071" spans="1:9" ht="17">
      <c r="A1071" s="96" t="s">
        <v>537</v>
      </c>
      <c r="B1071" s="97">
        <v>46150</v>
      </c>
      <c r="C1071" s="97">
        <v>52750</v>
      </c>
      <c r="D1071" s="97">
        <v>59350</v>
      </c>
      <c r="E1071" s="97">
        <v>65900</v>
      </c>
      <c r="F1071" s="97">
        <v>71200</v>
      </c>
      <c r="G1071" s="97">
        <v>76450</v>
      </c>
      <c r="H1071" s="101">
        <v>81750</v>
      </c>
      <c r="I1071" s="97">
        <v>87000</v>
      </c>
    </row>
    <row r="1072" spans="1:9" ht="16">
      <c r="A1072" s="99">
        <v>0.7</v>
      </c>
      <c r="B1072" s="98">
        <v>40390</v>
      </c>
      <c r="C1072" s="98">
        <v>46200</v>
      </c>
      <c r="D1072" s="98">
        <v>51940</v>
      </c>
      <c r="E1072" s="98">
        <v>57679.999999999993</v>
      </c>
      <c r="F1072" s="98">
        <v>62299.999999999993</v>
      </c>
      <c r="G1072" s="98">
        <v>66920</v>
      </c>
      <c r="H1072" s="98">
        <v>71540</v>
      </c>
      <c r="I1072" s="98">
        <v>76160</v>
      </c>
    </row>
    <row r="1073" spans="1:9" ht="17">
      <c r="A1073" s="96" t="s">
        <v>538</v>
      </c>
      <c r="B1073" s="97">
        <v>34620</v>
      </c>
      <c r="C1073" s="97">
        <v>39600</v>
      </c>
      <c r="D1073" s="97">
        <v>44520</v>
      </c>
      <c r="E1073" s="97">
        <v>49440</v>
      </c>
      <c r="F1073" s="97">
        <v>53400</v>
      </c>
      <c r="G1073" s="97">
        <v>57360</v>
      </c>
      <c r="H1073" s="101">
        <v>61320</v>
      </c>
      <c r="I1073" s="97">
        <v>65280</v>
      </c>
    </row>
    <row r="1074" spans="1:9" ht="17">
      <c r="A1074" s="96" t="s">
        <v>539</v>
      </c>
      <c r="B1074" s="98">
        <v>28850</v>
      </c>
      <c r="C1074" s="98">
        <v>33000</v>
      </c>
      <c r="D1074" s="98">
        <v>37100</v>
      </c>
      <c r="E1074" s="98">
        <v>41200</v>
      </c>
      <c r="F1074" s="98">
        <v>44500</v>
      </c>
      <c r="G1074" s="98">
        <v>47800</v>
      </c>
      <c r="H1074" s="102">
        <v>51100</v>
      </c>
      <c r="I1074" s="98">
        <v>54400</v>
      </c>
    </row>
    <row r="1075" spans="1:9" ht="17">
      <c r="A1075" s="96" t="s">
        <v>540</v>
      </c>
      <c r="B1075" s="97">
        <v>23080</v>
      </c>
      <c r="C1075" s="97">
        <v>26400</v>
      </c>
      <c r="D1075" s="97">
        <v>29680</v>
      </c>
      <c r="E1075" s="97">
        <v>32960</v>
      </c>
      <c r="F1075" s="97">
        <v>35600</v>
      </c>
      <c r="G1075" s="97">
        <v>38240</v>
      </c>
      <c r="H1075" s="101">
        <v>40880</v>
      </c>
      <c r="I1075" s="97">
        <v>43520</v>
      </c>
    </row>
    <row r="1076" spans="1:9" ht="17">
      <c r="A1076" s="96" t="s">
        <v>533</v>
      </c>
      <c r="B1076" s="98">
        <v>17310</v>
      </c>
      <c r="C1076" s="98">
        <v>19800</v>
      </c>
      <c r="D1076" s="98">
        <v>22260</v>
      </c>
      <c r="E1076" s="98">
        <v>24720</v>
      </c>
      <c r="F1076" s="98">
        <v>26700</v>
      </c>
      <c r="G1076" s="98">
        <v>28680</v>
      </c>
      <c r="H1076" s="102">
        <v>30660</v>
      </c>
      <c r="I1076" s="98">
        <v>32640</v>
      </c>
    </row>
    <row r="1077" spans="1:9" ht="14.5" customHeight="1">
      <c r="A1077" s="96" t="s">
        <v>541</v>
      </c>
      <c r="B1077" s="97">
        <v>11540</v>
      </c>
      <c r="C1077" s="97">
        <v>13200</v>
      </c>
      <c r="D1077" s="97">
        <v>14840</v>
      </c>
      <c r="E1077" s="97">
        <v>16480</v>
      </c>
      <c r="F1077" s="97">
        <v>17800</v>
      </c>
      <c r="G1077" s="97">
        <v>19120</v>
      </c>
      <c r="H1077" s="101">
        <v>20440</v>
      </c>
      <c r="I1077" s="97">
        <v>21760</v>
      </c>
    </row>
    <row r="1078" spans="1:9" ht="17">
      <c r="A1078" s="96" t="s">
        <v>534</v>
      </c>
      <c r="B1078" s="98">
        <v>5770</v>
      </c>
      <c r="C1078" s="98">
        <v>6600</v>
      </c>
      <c r="D1078" s="98">
        <v>7420</v>
      </c>
      <c r="E1078" s="98">
        <v>8240</v>
      </c>
      <c r="F1078" s="98">
        <v>8900</v>
      </c>
      <c r="G1078" s="98">
        <v>9560</v>
      </c>
      <c r="H1078" s="102">
        <v>10220</v>
      </c>
      <c r="I1078" s="98">
        <v>10880</v>
      </c>
    </row>
    <row r="1079" spans="1:9" ht="18">
      <c r="A1079" s="95" t="s">
        <v>464</v>
      </c>
      <c r="B1079" s="129" t="s">
        <v>511</v>
      </c>
      <c r="C1079" s="127"/>
      <c r="D1079" s="129" t="s">
        <v>542</v>
      </c>
      <c r="E1079" s="128"/>
      <c r="F1079" s="129"/>
      <c r="G1079" s="127"/>
      <c r="H1079" s="129"/>
      <c r="I1079" s="127"/>
    </row>
    <row r="1080" spans="1:9" ht="17">
      <c r="A1080" s="96" t="s">
        <v>464</v>
      </c>
      <c r="B1080" s="96" t="s">
        <v>468</v>
      </c>
      <c r="C1080" s="96" t="s">
        <v>469</v>
      </c>
      <c r="D1080" s="96" t="s">
        <v>470</v>
      </c>
      <c r="E1080" s="96" t="s">
        <v>471</v>
      </c>
      <c r="F1080" s="96" t="s">
        <v>472</v>
      </c>
      <c r="G1080" s="96" t="s">
        <v>473</v>
      </c>
      <c r="H1080" s="100" t="s">
        <v>474</v>
      </c>
      <c r="I1080" s="96" t="s">
        <v>475</v>
      </c>
    </row>
    <row r="1081" spans="1:9" ht="17">
      <c r="A1081" s="96" t="s">
        <v>538</v>
      </c>
      <c r="B1081" s="97">
        <v>36000</v>
      </c>
      <c r="C1081" s="97">
        <v>41160</v>
      </c>
      <c r="D1081" s="97">
        <v>46320</v>
      </c>
      <c r="E1081" s="97">
        <v>51420</v>
      </c>
      <c r="F1081" s="97">
        <v>55560</v>
      </c>
      <c r="G1081" s="97">
        <v>59700</v>
      </c>
      <c r="H1081" s="101">
        <v>63780</v>
      </c>
      <c r="I1081" s="97">
        <v>67920</v>
      </c>
    </row>
    <row r="1082" spans="1:9" ht="17">
      <c r="A1082" s="96" t="s">
        <v>539</v>
      </c>
      <c r="B1082" s="98">
        <v>30000</v>
      </c>
      <c r="C1082" s="98">
        <v>34300</v>
      </c>
      <c r="D1082" s="98">
        <v>38600</v>
      </c>
      <c r="E1082" s="98">
        <v>42850</v>
      </c>
      <c r="F1082" s="98">
        <v>46300</v>
      </c>
      <c r="G1082" s="98">
        <v>49750</v>
      </c>
      <c r="H1082" s="102">
        <v>53150</v>
      </c>
      <c r="I1082" s="98">
        <v>56600</v>
      </c>
    </row>
    <row r="1083" spans="1:9" ht="17">
      <c r="A1083" s="96" t="s">
        <v>540</v>
      </c>
      <c r="B1083" s="97">
        <v>24000</v>
      </c>
      <c r="C1083" s="97">
        <v>27440</v>
      </c>
      <c r="D1083" s="97">
        <v>30880</v>
      </c>
      <c r="E1083" s="97">
        <v>34280</v>
      </c>
      <c r="F1083" s="97">
        <v>37040</v>
      </c>
      <c r="G1083" s="97">
        <v>39800</v>
      </c>
      <c r="H1083" s="101">
        <v>42520</v>
      </c>
      <c r="I1083" s="97">
        <v>45280</v>
      </c>
    </row>
    <row r="1084" spans="1:9" ht="17">
      <c r="A1084" s="96" t="s">
        <v>533</v>
      </c>
      <c r="B1084" s="98">
        <v>18000</v>
      </c>
      <c r="C1084" s="98">
        <v>20580</v>
      </c>
      <c r="D1084" s="98">
        <v>23160</v>
      </c>
      <c r="E1084" s="98">
        <v>25710</v>
      </c>
      <c r="F1084" s="98">
        <v>27780</v>
      </c>
      <c r="G1084" s="98">
        <v>29850</v>
      </c>
      <c r="H1084" s="102">
        <v>31890</v>
      </c>
      <c r="I1084" s="98">
        <v>33960</v>
      </c>
    </row>
    <row r="1085" spans="1:9" ht="14.5" customHeight="1">
      <c r="A1085" s="96" t="s">
        <v>541</v>
      </c>
      <c r="B1085" s="97">
        <v>12000</v>
      </c>
      <c r="C1085" s="97">
        <v>13720</v>
      </c>
      <c r="D1085" s="97">
        <v>15440</v>
      </c>
      <c r="E1085" s="97">
        <v>17140</v>
      </c>
      <c r="F1085" s="97">
        <v>18520</v>
      </c>
      <c r="G1085" s="97">
        <v>19900</v>
      </c>
      <c r="H1085" s="101">
        <v>21260</v>
      </c>
      <c r="I1085" s="97">
        <v>22640</v>
      </c>
    </row>
    <row r="1086" spans="1:9" ht="17">
      <c r="A1086" s="96" t="s">
        <v>534</v>
      </c>
      <c r="B1086" s="98">
        <v>6000</v>
      </c>
      <c r="C1086" s="98">
        <v>6860</v>
      </c>
      <c r="D1086" s="98">
        <v>7720</v>
      </c>
      <c r="E1086" s="98">
        <v>8570</v>
      </c>
      <c r="F1086" s="98">
        <v>9260</v>
      </c>
      <c r="G1086" s="98">
        <v>9950</v>
      </c>
      <c r="H1086" s="102">
        <v>10630</v>
      </c>
      <c r="I1086" s="98">
        <v>11320</v>
      </c>
    </row>
    <row r="1087" spans="1:9" ht="18">
      <c r="A1087" s="95" t="s">
        <v>464</v>
      </c>
      <c r="B1087" s="129" t="s">
        <v>512</v>
      </c>
      <c r="C1087" s="127"/>
      <c r="D1087" s="129" t="s">
        <v>536</v>
      </c>
      <c r="E1087" s="128"/>
      <c r="F1087" s="129"/>
      <c r="G1087" s="127"/>
      <c r="H1087" s="129"/>
      <c r="I1087" s="127"/>
    </row>
    <row r="1088" spans="1:9" ht="17">
      <c r="A1088" s="96" t="s">
        <v>464</v>
      </c>
      <c r="B1088" s="96" t="s">
        <v>468</v>
      </c>
      <c r="C1088" s="96" t="s">
        <v>469</v>
      </c>
      <c r="D1088" s="96" t="s">
        <v>470</v>
      </c>
      <c r="E1088" s="96" t="s">
        <v>471</v>
      </c>
      <c r="F1088" s="96" t="s">
        <v>472</v>
      </c>
      <c r="G1088" s="96" t="s">
        <v>473</v>
      </c>
      <c r="H1088" s="100" t="s">
        <v>474</v>
      </c>
      <c r="I1088" s="96" t="s">
        <v>475</v>
      </c>
    </row>
    <row r="1089" spans="1:9" ht="17">
      <c r="A1089" s="96" t="s">
        <v>89</v>
      </c>
      <c r="B1089" s="98">
        <v>63360</v>
      </c>
      <c r="C1089" s="98">
        <v>72480</v>
      </c>
      <c r="D1089" s="98">
        <v>81480</v>
      </c>
      <c r="E1089" s="98">
        <v>90480</v>
      </c>
      <c r="F1089" s="98">
        <v>97800</v>
      </c>
      <c r="G1089" s="98">
        <v>105000</v>
      </c>
      <c r="H1089" s="98">
        <v>112200</v>
      </c>
      <c r="I1089" s="98">
        <v>119520</v>
      </c>
    </row>
    <row r="1090" spans="1:9" ht="17">
      <c r="A1090" s="96" t="s">
        <v>537</v>
      </c>
      <c r="B1090" s="97">
        <v>42250</v>
      </c>
      <c r="C1090" s="97">
        <v>48250</v>
      </c>
      <c r="D1090" s="97">
        <v>54300</v>
      </c>
      <c r="E1090" s="97">
        <v>60300</v>
      </c>
      <c r="F1090" s="97">
        <v>65150</v>
      </c>
      <c r="G1090" s="97">
        <v>69950</v>
      </c>
      <c r="H1090" s="101">
        <v>74800</v>
      </c>
      <c r="I1090" s="97">
        <v>79600</v>
      </c>
    </row>
    <row r="1091" spans="1:9" ht="16">
      <c r="A1091" s="99">
        <v>0.7</v>
      </c>
      <c r="B1091" s="98">
        <v>36960</v>
      </c>
      <c r="C1091" s="98">
        <v>42280</v>
      </c>
      <c r="D1091" s="98">
        <v>47530</v>
      </c>
      <c r="E1091" s="98">
        <v>52780</v>
      </c>
      <c r="F1091" s="98">
        <v>57050</v>
      </c>
      <c r="G1091" s="98">
        <v>61249.999999999993</v>
      </c>
      <c r="H1091" s="98">
        <v>65449.999999999993</v>
      </c>
      <c r="I1091" s="98">
        <v>69720</v>
      </c>
    </row>
    <row r="1092" spans="1:9" ht="17">
      <c r="A1092" s="96" t="s">
        <v>538</v>
      </c>
      <c r="B1092" s="97">
        <v>31680</v>
      </c>
      <c r="C1092" s="97">
        <v>36240</v>
      </c>
      <c r="D1092" s="97">
        <v>40740</v>
      </c>
      <c r="E1092" s="97">
        <v>45240</v>
      </c>
      <c r="F1092" s="97">
        <v>48900</v>
      </c>
      <c r="G1092" s="97">
        <v>52500</v>
      </c>
      <c r="H1092" s="101">
        <v>56100</v>
      </c>
      <c r="I1092" s="97">
        <v>59760</v>
      </c>
    </row>
    <row r="1093" spans="1:9" ht="17">
      <c r="A1093" s="96" t="s">
        <v>539</v>
      </c>
      <c r="B1093" s="98">
        <v>26400</v>
      </c>
      <c r="C1093" s="98">
        <v>30200</v>
      </c>
      <c r="D1093" s="98">
        <v>33950</v>
      </c>
      <c r="E1093" s="98">
        <v>37700</v>
      </c>
      <c r="F1093" s="98">
        <v>40750</v>
      </c>
      <c r="G1093" s="98">
        <v>43750</v>
      </c>
      <c r="H1093" s="102">
        <v>46750</v>
      </c>
      <c r="I1093" s="98">
        <v>49800</v>
      </c>
    </row>
    <row r="1094" spans="1:9" ht="17">
      <c r="A1094" s="96" t="s">
        <v>540</v>
      </c>
      <c r="B1094" s="97">
        <v>21120</v>
      </c>
      <c r="C1094" s="97">
        <v>24160</v>
      </c>
      <c r="D1094" s="97">
        <v>27160</v>
      </c>
      <c r="E1094" s="97">
        <v>30160</v>
      </c>
      <c r="F1094" s="97">
        <v>32600</v>
      </c>
      <c r="G1094" s="97">
        <v>35000</v>
      </c>
      <c r="H1094" s="101">
        <v>37400</v>
      </c>
      <c r="I1094" s="97">
        <v>39840</v>
      </c>
    </row>
    <row r="1095" spans="1:9" ht="17">
      <c r="A1095" s="96" t="s">
        <v>533</v>
      </c>
      <c r="B1095" s="98">
        <v>15840</v>
      </c>
      <c r="C1095" s="98">
        <v>18120</v>
      </c>
      <c r="D1095" s="98">
        <v>20370</v>
      </c>
      <c r="E1095" s="98">
        <v>22620</v>
      </c>
      <c r="F1095" s="98">
        <v>24450</v>
      </c>
      <c r="G1095" s="98">
        <v>26250</v>
      </c>
      <c r="H1095" s="102">
        <v>28050</v>
      </c>
      <c r="I1095" s="98">
        <v>29880</v>
      </c>
    </row>
    <row r="1096" spans="1:9" ht="14.5" customHeight="1">
      <c r="A1096" s="96" t="s">
        <v>541</v>
      </c>
      <c r="B1096" s="97">
        <v>10560</v>
      </c>
      <c r="C1096" s="97">
        <v>12080</v>
      </c>
      <c r="D1096" s="97">
        <v>13580</v>
      </c>
      <c r="E1096" s="97">
        <v>15080</v>
      </c>
      <c r="F1096" s="97">
        <v>16300</v>
      </c>
      <c r="G1096" s="97">
        <v>17500</v>
      </c>
      <c r="H1096" s="101">
        <v>18700</v>
      </c>
      <c r="I1096" s="97">
        <v>19920</v>
      </c>
    </row>
    <row r="1097" spans="1:9" ht="17">
      <c r="A1097" s="96" t="s">
        <v>534</v>
      </c>
      <c r="B1097" s="98">
        <v>5280</v>
      </c>
      <c r="C1097" s="98">
        <v>6040</v>
      </c>
      <c r="D1097" s="98">
        <v>6790</v>
      </c>
      <c r="E1097" s="98">
        <v>7540</v>
      </c>
      <c r="F1097" s="98">
        <v>8150</v>
      </c>
      <c r="G1097" s="98">
        <v>8750</v>
      </c>
      <c r="H1097" s="102">
        <v>9350</v>
      </c>
      <c r="I1097" s="98">
        <v>9960</v>
      </c>
    </row>
    <row r="1098" spans="1:9" ht="18">
      <c r="A1098" s="95" t="s">
        <v>464</v>
      </c>
      <c r="B1098" s="129" t="s">
        <v>512</v>
      </c>
      <c r="C1098" s="127"/>
      <c r="D1098" s="129" t="s">
        <v>542</v>
      </c>
      <c r="E1098" s="128"/>
      <c r="F1098" s="129"/>
      <c r="G1098" s="127"/>
      <c r="H1098" s="129"/>
      <c r="I1098" s="127"/>
    </row>
    <row r="1099" spans="1:9" ht="17">
      <c r="A1099" s="96" t="s">
        <v>464</v>
      </c>
      <c r="B1099" s="96" t="s">
        <v>468</v>
      </c>
      <c r="C1099" s="96" t="s">
        <v>469</v>
      </c>
      <c r="D1099" s="96" t="s">
        <v>470</v>
      </c>
      <c r="E1099" s="96" t="s">
        <v>471</v>
      </c>
      <c r="F1099" s="96" t="s">
        <v>472</v>
      </c>
      <c r="G1099" s="96" t="s">
        <v>473</v>
      </c>
      <c r="H1099" s="100" t="s">
        <v>474</v>
      </c>
      <c r="I1099" s="96" t="s">
        <v>475</v>
      </c>
    </row>
    <row r="1100" spans="1:9" ht="17">
      <c r="A1100" s="96" t="s">
        <v>538</v>
      </c>
      <c r="B1100" s="97">
        <v>32400</v>
      </c>
      <c r="C1100" s="97">
        <v>37020</v>
      </c>
      <c r="D1100" s="97">
        <v>41640</v>
      </c>
      <c r="E1100" s="97">
        <v>46260</v>
      </c>
      <c r="F1100" s="97">
        <v>49980</v>
      </c>
      <c r="G1100" s="97">
        <v>53700</v>
      </c>
      <c r="H1100" s="101">
        <v>57420</v>
      </c>
      <c r="I1100" s="97">
        <v>61080</v>
      </c>
    </row>
    <row r="1101" spans="1:9" ht="17">
      <c r="A1101" s="96" t="s">
        <v>539</v>
      </c>
      <c r="B1101" s="98">
        <v>27000</v>
      </c>
      <c r="C1101" s="98">
        <v>30850</v>
      </c>
      <c r="D1101" s="98">
        <v>34700</v>
      </c>
      <c r="E1101" s="98">
        <v>38550</v>
      </c>
      <c r="F1101" s="98">
        <v>41650</v>
      </c>
      <c r="G1101" s="98">
        <v>44750</v>
      </c>
      <c r="H1101" s="102">
        <v>47850</v>
      </c>
      <c r="I1101" s="98">
        <v>50900</v>
      </c>
    </row>
    <row r="1102" spans="1:9" ht="17">
      <c r="A1102" s="96" t="s">
        <v>540</v>
      </c>
      <c r="B1102" s="97">
        <v>21600</v>
      </c>
      <c r="C1102" s="97">
        <v>24680</v>
      </c>
      <c r="D1102" s="97">
        <v>27760</v>
      </c>
      <c r="E1102" s="97">
        <v>30840</v>
      </c>
      <c r="F1102" s="97">
        <v>33320</v>
      </c>
      <c r="G1102" s="97">
        <v>35800</v>
      </c>
      <c r="H1102" s="101">
        <v>38280</v>
      </c>
      <c r="I1102" s="97">
        <v>40720</v>
      </c>
    </row>
    <row r="1103" spans="1:9" ht="17">
      <c r="A1103" s="96" t="s">
        <v>533</v>
      </c>
      <c r="B1103" s="98">
        <v>16200</v>
      </c>
      <c r="C1103" s="98">
        <v>18510</v>
      </c>
      <c r="D1103" s="98">
        <v>20820</v>
      </c>
      <c r="E1103" s="98">
        <v>23130</v>
      </c>
      <c r="F1103" s="98">
        <v>24990</v>
      </c>
      <c r="G1103" s="98">
        <v>26850</v>
      </c>
      <c r="H1103" s="102">
        <v>28710</v>
      </c>
      <c r="I1103" s="98">
        <v>30540</v>
      </c>
    </row>
    <row r="1104" spans="1:9" ht="14.5" customHeight="1">
      <c r="A1104" s="96" t="s">
        <v>541</v>
      </c>
      <c r="B1104" s="97">
        <v>10800</v>
      </c>
      <c r="C1104" s="97">
        <v>12340</v>
      </c>
      <c r="D1104" s="97">
        <v>13880</v>
      </c>
      <c r="E1104" s="97">
        <v>15420</v>
      </c>
      <c r="F1104" s="97">
        <v>16660</v>
      </c>
      <c r="G1104" s="97">
        <v>17900</v>
      </c>
      <c r="H1104" s="101">
        <v>19140</v>
      </c>
      <c r="I1104" s="97">
        <v>20360</v>
      </c>
    </row>
    <row r="1105" spans="1:9" ht="17">
      <c r="A1105" s="96" t="s">
        <v>534</v>
      </c>
      <c r="B1105" s="98">
        <v>5400</v>
      </c>
      <c r="C1105" s="98">
        <v>6170</v>
      </c>
      <c r="D1105" s="98">
        <v>6940</v>
      </c>
      <c r="E1105" s="98">
        <v>7710</v>
      </c>
      <c r="F1105" s="98">
        <v>8330</v>
      </c>
      <c r="G1105" s="98">
        <v>8950</v>
      </c>
      <c r="H1105" s="102">
        <v>9570</v>
      </c>
      <c r="I1105" s="98">
        <v>10180</v>
      </c>
    </row>
    <row r="1106" spans="1:9" ht="18">
      <c r="A1106" s="95" t="s">
        <v>464</v>
      </c>
      <c r="B1106" s="129" t="s">
        <v>513</v>
      </c>
      <c r="C1106" s="127"/>
      <c r="D1106" s="129" t="s">
        <v>536</v>
      </c>
      <c r="E1106" s="128"/>
      <c r="F1106" s="129"/>
      <c r="G1106" s="127"/>
      <c r="H1106" s="129"/>
      <c r="I1106" s="127"/>
    </row>
    <row r="1107" spans="1:9" ht="17">
      <c r="A1107" s="96" t="s">
        <v>464</v>
      </c>
      <c r="B1107" s="96" t="s">
        <v>468</v>
      </c>
      <c r="C1107" s="96" t="s">
        <v>469</v>
      </c>
      <c r="D1107" s="96" t="s">
        <v>470</v>
      </c>
      <c r="E1107" s="96" t="s">
        <v>471</v>
      </c>
      <c r="F1107" s="96" t="s">
        <v>472</v>
      </c>
      <c r="G1107" s="96" t="s">
        <v>473</v>
      </c>
      <c r="H1107" s="100" t="s">
        <v>474</v>
      </c>
      <c r="I1107" s="96" t="s">
        <v>475</v>
      </c>
    </row>
    <row r="1108" spans="1:9" ht="17">
      <c r="A1108" s="96" t="s">
        <v>89</v>
      </c>
      <c r="B1108" s="98">
        <v>69720</v>
      </c>
      <c r="C1108" s="98">
        <v>79680</v>
      </c>
      <c r="D1108" s="98">
        <v>89640</v>
      </c>
      <c r="E1108" s="98">
        <v>99480</v>
      </c>
      <c r="F1108" s="98">
        <v>107520</v>
      </c>
      <c r="G1108" s="98">
        <v>115440</v>
      </c>
      <c r="H1108" s="98">
        <v>123360</v>
      </c>
      <c r="I1108" s="98">
        <v>131400</v>
      </c>
    </row>
    <row r="1109" spans="1:9" ht="17">
      <c r="A1109" s="96" t="s">
        <v>537</v>
      </c>
      <c r="B1109" s="97">
        <v>46450</v>
      </c>
      <c r="C1109" s="97">
        <v>53050</v>
      </c>
      <c r="D1109" s="97">
        <v>59700</v>
      </c>
      <c r="E1109" s="97">
        <v>66300</v>
      </c>
      <c r="F1109" s="97">
        <v>71650</v>
      </c>
      <c r="G1109" s="97">
        <v>76950</v>
      </c>
      <c r="H1109" s="101">
        <v>82250</v>
      </c>
      <c r="I1109" s="97">
        <v>87550</v>
      </c>
    </row>
    <row r="1110" spans="1:9" ht="16">
      <c r="A1110" s="99">
        <v>0.7</v>
      </c>
      <c r="B1110" s="98">
        <v>40670</v>
      </c>
      <c r="C1110" s="98">
        <v>46480</v>
      </c>
      <c r="D1110" s="98">
        <v>52290</v>
      </c>
      <c r="E1110" s="98">
        <v>58029.999999999993</v>
      </c>
      <c r="F1110" s="98">
        <v>62719.999999999993</v>
      </c>
      <c r="G1110" s="98">
        <v>67340</v>
      </c>
      <c r="H1110" s="98">
        <v>71960</v>
      </c>
      <c r="I1110" s="98">
        <v>76650</v>
      </c>
    </row>
    <row r="1111" spans="1:9" ht="17">
      <c r="A1111" s="96" t="s">
        <v>538</v>
      </c>
      <c r="B1111" s="97">
        <v>34860</v>
      </c>
      <c r="C1111" s="97">
        <v>39840</v>
      </c>
      <c r="D1111" s="97">
        <v>44820</v>
      </c>
      <c r="E1111" s="97">
        <v>49740</v>
      </c>
      <c r="F1111" s="97">
        <v>53760</v>
      </c>
      <c r="G1111" s="97">
        <v>57720</v>
      </c>
      <c r="H1111" s="101">
        <v>61680</v>
      </c>
      <c r="I1111" s="97">
        <v>65700</v>
      </c>
    </row>
    <row r="1112" spans="1:9" ht="17">
      <c r="A1112" s="96" t="s">
        <v>539</v>
      </c>
      <c r="B1112" s="98">
        <v>29050</v>
      </c>
      <c r="C1112" s="98">
        <v>33200</v>
      </c>
      <c r="D1112" s="98">
        <v>37350</v>
      </c>
      <c r="E1112" s="98">
        <v>41450</v>
      </c>
      <c r="F1112" s="98">
        <v>44800</v>
      </c>
      <c r="G1112" s="98">
        <v>48100</v>
      </c>
      <c r="H1112" s="102">
        <v>51400</v>
      </c>
      <c r="I1112" s="98">
        <v>54750</v>
      </c>
    </row>
    <row r="1113" spans="1:9" ht="17">
      <c r="A1113" s="96" t="s">
        <v>540</v>
      </c>
      <c r="B1113" s="97">
        <v>23240</v>
      </c>
      <c r="C1113" s="97">
        <v>26560</v>
      </c>
      <c r="D1113" s="97">
        <v>29880</v>
      </c>
      <c r="E1113" s="97">
        <v>33160</v>
      </c>
      <c r="F1113" s="97">
        <v>35840</v>
      </c>
      <c r="G1113" s="97">
        <v>38480</v>
      </c>
      <c r="H1113" s="101">
        <v>41120</v>
      </c>
      <c r="I1113" s="97">
        <v>43800</v>
      </c>
    </row>
    <row r="1114" spans="1:9" ht="17">
      <c r="A1114" s="96" t="s">
        <v>533</v>
      </c>
      <c r="B1114" s="98">
        <v>17430</v>
      </c>
      <c r="C1114" s="98">
        <v>19920</v>
      </c>
      <c r="D1114" s="98">
        <v>22410</v>
      </c>
      <c r="E1114" s="98">
        <v>24870</v>
      </c>
      <c r="F1114" s="98">
        <v>26880</v>
      </c>
      <c r="G1114" s="98">
        <v>28860</v>
      </c>
      <c r="H1114" s="102">
        <v>30840</v>
      </c>
      <c r="I1114" s="98">
        <v>32850</v>
      </c>
    </row>
    <row r="1115" spans="1:9" ht="14.5" customHeight="1">
      <c r="A1115" s="96" t="s">
        <v>541</v>
      </c>
      <c r="B1115" s="97">
        <v>11620</v>
      </c>
      <c r="C1115" s="97">
        <v>13280</v>
      </c>
      <c r="D1115" s="97">
        <v>14940</v>
      </c>
      <c r="E1115" s="97">
        <v>16580</v>
      </c>
      <c r="F1115" s="97">
        <v>17920</v>
      </c>
      <c r="G1115" s="97">
        <v>19240</v>
      </c>
      <c r="H1115" s="101">
        <v>20560</v>
      </c>
      <c r="I1115" s="97">
        <v>21900</v>
      </c>
    </row>
    <row r="1116" spans="1:9" ht="17">
      <c r="A1116" s="96" t="s">
        <v>534</v>
      </c>
      <c r="B1116" s="98">
        <v>5810</v>
      </c>
      <c r="C1116" s="98">
        <v>6640</v>
      </c>
      <c r="D1116" s="98">
        <v>7470</v>
      </c>
      <c r="E1116" s="98">
        <v>8290</v>
      </c>
      <c r="F1116" s="98">
        <v>8960</v>
      </c>
      <c r="G1116" s="98">
        <v>9620</v>
      </c>
      <c r="H1116" s="102">
        <v>10280</v>
      </c>
      <c r="I1116" s="98">
        <v>10950</v>
      </c>
    </row>
    <row r="1117" spans="1:9" ht="18">
      <c r="A1117" s="95" t="s">
        <v>464</v>
      </c>
      <c r="B1117" s="129" t="s">
        <v>513</v>
      </c>
      <c r="C1117" s="127"/>
      <c r="D1117" s="129" t="s">
        <v>542</v>
      </c>
      <c r="E1117" s="128"/>
      <c r="F1117" s="129"/>
      <c r="G1117" s="127"/>
      <c r="H1117" s="129"/>
      <c r="I1117" s="127"/>
    </row>
    <row r="1118" spans="1:9" ht="17">
      <c r="A1118" s="96" t="s">
        <v>464</v>
      </c>
      <c r="B1118" s="96" t="s">
        <v>468</v>
      </c>
      <c r="C1118" s="96" t="s">
        <v>469</v>
      </c>
      <c r="D1118" s="96" t="s">
        <v>470</v>
      </c>
      <c r="E1118" s="96" t="s">
        <v>471</v>
      </c>
      <c r="F1118" s="96" t="s">
        <v>472</v>
      </c>
      <c r="G1118" s="96" t="s">
        <v>473</v>
      </c>
      <c r="H1118" s="100" t="s">
        <v>474</v>
      </c>
      <c r="I1118" s="96" t="s">
        <v>475</v>
      </c>
    </row>
    <row r="1119" spans="1:9" ht="17">
      <c r="A1119" s="96" t="s">
        <v>538</v>
      </c>
      <c r="B1119" s="97">
        <v>35280</v>
      </c>
      <c r="C1119" s="97">
        <v>40320</v>
      </c>
      <c r="D1119" s="97">
        <v>45360</v>
      </c>
      <c r="E1119" s="97">
        <v>50400</v>
      </c>
      <c r="F1119" s="97">
        <v>54480</v>
      </c>
      <c r="G1119" s="97">
        <v>58500</v>
      </c>
      <c r="H1119" s="101">
        <v>62520</v>
      </c>
      <c r="I1119" s="97">
        <v>66540</v>
      </c>
    </row>
    <row r="1120" spans="1:9" ht="17">
      <c r="A1120" s="96" t="s">
        <v>539</v>
      </c>
      <c r="B1120" s="98">
        <v>29400</v>
      </c>
      <c r="C1120" s="98">
        <v>33600</v>
      </c>
      <c r="D1120" s="98">
        <v>37800</v>
      </c>
      <c r="E1120" s="98">
        <v>42000</v>
      </c>
      <c r="F1120" s="98">
        <v>45400</v>
      </c>
      <c r="G1120" s="98">
        <v>48750</v>
      </c>
      <c r="H1120" s="102">
        <v>52100</v>
      </c>
      <c r="I1120" s="98">
        <v>55450</v>
      </c>
    </row>
    <row r="1121" spans="1:9" ht="17">
      <c r="A1121" s="96" t="s">
        <v>540</v>
      </c>
      <c r="B1121" s="97">
        <v>23520</v>
      </c>
      <c r="C1121" s="97">
        <v>26880</v>
      </c>
      <c r="D1121" s="97">
        <v>30240</v>
      </c>
      <c r="E1121" s="97">
        <v>33600</v>
      </c>
      <c r="F1121" s="97">
        <v>36320</v>
      </c>
      <c r="G1121" s="97">
        <v>39000</v>
      </c>
      <c r="H1121" s="101">
        <v>41680</v>
      </c>
      <c r="I1121" s="97">
        <v>44360</v>
      </c>
    </row>
    <row r="1122" spans="1:9" ht="17">
      <c r="A1122" s="96" t="s">
        <v>533</v>
      </c>
      <c r="B1122" s="98">
        <v>17640</v>
      </c>
      <c r="C1122" s="98">
        <v>20160</v>
      </c>
      <c r="D1122" s="98">
        <v>22680</v>
      </c>
      <c r="E1122" s="98">
        <v>25200</v>
      </c>
      <c r="F1122" s="98">
        <v>27240</v>
      </c>
      <c r="G1122" s="98">
        <v>29250</v>
      </c>
      <c r="H1122" s="102">
        <v>31260</v>
      </c>
      <c r="I1122" s="98">
        <v>33270</v>
      </c>
    </row>
    <row r="1123" spans="1:9" ht="14.5" customHeight="1">
      <c r="A1123" s="96" t="s">
        <v>541</v>
      </c>
      <c r="B1123" s="97">
        <v>11760</v>
      </c>
      <c r="C1123" s="97">
        <v>13440</v>
      </c>
      <c r="D1123" s="97">
        <v>15120</v>
      </c>
      <c r="E1123" s="97">
        <v>16800</v>
      </c>
      <c r="F1123" s="97">
        <v>18160</v>
      </c>
      <c r="G1123" s="97">
        <v>19500</v>
      </c>
      <c r="H1123" s="101">
        <v>20840</v>
      </c>
      <c r="I1123" s="97">
        <v>22180</v>
      </c>
    </row>
    <row r="1124" spans="1:9" ht="17">
      <c r="A1124" s="96" t="s">
        <v>534</v>
      </c>
      <c r="B1124" s="98">
        <v>5880</v>
      </c>
      <c r="C1124" s="98">
        <v>6720</v>
      </c>
      <c r="D1124" s="98">
        <v>7560</v>
      </c>
      <c r="E1124" s="98">
        <v>8400</v>
      </c>
      <c r="F1124" s="98">
        <v>9080</v>
      </c>
      <c r="G1124" s="98">
        <v>9750</v>
      </c>
      <c r="H1124" s="102">
        <v>10420</v>
      </c>
      <c r="I1124" s="98">
        <v>11090</v>
      </c>
    </row>
    <row r="1125" spans="1:9" ht="18">
      <c r="A1125" s="95" t="s">
        <v>464</v>
      </c>
      <c r="B1125" s="129" t="s">
        <v>326</v>
      </c>
      <c r="C1125" s="127"/>
      <c r="D1125" s="129" t="s">
        <v>536</v>
      </c>
      <c r="E1125" s="128"/>
      <c r="F1125" s="129"/>
      <c r="G1125" s="127"/>
      <c r="H1125" s="129"/>
      <c r="I1125" s="127"/>
    </row>
    <row r="1126" spans="1:9" ht="17">
      <c r="A1126" s="96" t="s">
        <v>464</v>
      </c>
      <c r="B1126" s="96" t="s">
        <v>468</v>
      </c>
      <c r="C1126" s="96" t="s">
        <v>469</v>
      </c>
      <c r="D1126" s="96" t="s">
        <v>470</v>
      </c>
      <c r="E1126" s="96" t="s">
        <v>471</v>
      </c>
      <c r="F1126" s="96" t="s">
        <v>472</v>
      </c>
      <c r="G1126" s="96" t="s">
        <v>473</v>
      </c>
      <c r="H1126" s="100" t="s">
        <v>474</v>
      </c>
      <c r="I1126" s="96" t="s">
        <v>475</v>
      </c>
    </row>
    <row r="1127" spans="1:9" ht="17">
      <c r="A1127" s="96" t="s">
        <v>89</v>
      </c>
      <c r="B1127" s="98">
        <v>56880</v>
      </c>
      <c r="C1127" s="98">
        <v>65040</v>
      </c>
      <c r="D1127" s="98">
        <v>73200</v>
      </c>
      <c r="E1127" s="98">
        <v>81240</v>
      </c>
      <c r="F1127" s="98">
        <v>87840</v>
      </c>
      <c r="G1127" s="98">
        <v>94320</v>
      </c>
      <c r="H1127" s="98">
        <v>100800</v>
      </c>
      <c r="I1127" s="98">
        <v>107280</v>
      </c>
    </row>
    <row r="1128" spans="1:9" ht="17">
      <c r="A1128" s="96" t="s">
        <v>537</v>
      </c>
      <c r="B1128" s="97">
        <v>37950</v>
      </c>
      <c r="C1128" s="97">
        <v>43350</v>
      </c>
      <c r="D1128" s="97">
        <v>48750</v>
      </c>
      <c r="E1128" s="97">
        <v>54150</v>
      </c>
      <c r="F1128" s="97">
        <v>58500</v>
      </c>
      <c r="G1128" s="97">
        <v>62850</v>
      </c>
      <c r="H1128" s="101">
        <v>67150</v>
      </c>
      <c r="I1128" s="97">
        <v>71500</v>
      </c>
    </row>
    <row r="1129" spans="1:9" ht="16">
      <c r="A1129" s="99">
        <v>0.7</v>
      </c>
      <c r="B1129" s="98">
        <v>33180</v>
      </c>
      <c r="C1129" s="98">
        <v>37940</v>
      </c>
      <c r="D1129" s="98">
        <v>42700</v>
      </c>
      <c r="E1129" s="98">
        <v>47390</v>
      </c>
      <c r="F1129" s="98">
        <v>51240</v>
      </c>
      <c r="G1129" s="98">
        <v>55020</v>
      </c>
      <c r="H1129" s="98">
        <v>58799.999999999993</v>
      </c>
      <c r="I1129" s="98">
        <v>62579.999999999993</v>
      </c>
    </row>
    <row r="1130" spans="1:9" ht="17">
      <c r="A1130" s="96" t="s">
        <v>538</v>
      </c>
      <c r="B1130" s="97">
        <v>28440</v>
      </c>
      <c r="C1130" s="97">
        <v>32520</v>
      </c>
      <c r="D1130" s="97">
        <v>36600</v>
      </c>
      <c r="E1130" s="97">
        <v>40620</v>
      </c>
      <c r="F1130" s="97">
        <v>43920</v>
      </c>
      <c r="G1130" s="97">
        <v>47160</v>
      </c>
      <c r="H1130" s="101">
        <v>50400</v>
      </c>
      <c r="I1130" s="97">
        <v>53640</v>
      </c>
    </row>
    <row r="1131" spans="1:9" ht="17">
      <c r="A1131" s="96" t="s">
        <v>539</v>
      </c>
      <c r="B1131" s="98">
        <v>23700</v>
      </c>
      <c r="C1131" s="98">
        <v>27100</v>
      </c>
      <c r="D1131" s="98">
        <v>30500</v>
      </c>
      <c r="E1131" s="98">
        <v>33850</v>
      </c>
      <c r="F1131" s="98">
        <v>36600</v>
      </c>
      <c r="G1131" s="98">
        <v>39300</v>
      </c>
      <c r="H1131" s="102">
        <v>42000</v>
      </c>
      <c r="I1131" s="98">
        <v>44700</v>
      </c>
    </row>
    <row r="1132" spans="1:9" ht="17">
      <c r="A1132" s="96" t="s">
        <v>540</v>
      </c>
      <c r="B1132" s="97">
        <v>18960</v>
      </c>
      <c r="C1132" s="97">
        <v>21680</v>
      </c>
      <c r="D1132" s="97">
        <v>24400</v>
      </c>
      <c r="E1132" s="97">
        <v>27080</v>
      </c>
      <c r="F1132" s="97">
        <v>29280</v>
      </c>
      <c r="G1132" s="97">
        <v>31440</v>
      </c>
      <c r="H1132" s="101">
        <v>33600</v>
      </c>
      <c r="I1132" s="97">
        <v>35760</v>
      </c>
    </row>
    <row r="1133" spans="1:9" ht="17">
      <c r="A1133" s="96" t="s">
        <v>533</v>
      </c>
      <c r="B1133" s="98">
        <v>14220</v>
      </c>
      <c r="C1133" s="98">
        <v>16260</v>
      </c>
      <c r="D1133" s="98">
        <v>18300</v>
      </c>
      <c r="E1133" s="98">
        <v>20310</v>
      </c>
      <c r="F1133" s="98">
        <v>21960</v>
      </c>
      <c r="G1133" s="98">
        <v>23580</v>
      </c>
      <c r="H1133" s="102">
        <v>25200</v>
      </c>
      <c r="I1133" s="98">
        <v>26820</v>
      </c>
    </row>
    <row r="1134" spans="1:9" ht="14.5" customHeight="1">
      <c r="A1134" s="96" t="s">
        <v>541</v>
      </c>
      <c r="B1134" s="97">
        <v>9480</v>
      </c>
      <c r="C1134" s="97">
        <v>10840</v>
      </c>
      <c r="D1134" s="97">
        <v>12200</v>
      </c>
      <c r="E1134" s="97">
        <v>13540</v>
      </c>
      <c r="F1134" s="97">
        <v>14640</v>
      </c>
      <c r="G1134" s="97">
        <v>15720</v>
      </c>
      <c r="H1134" s="101">
        <v>16800</v>
      </c>
      <c r="I1134" s="97">
        <v>17880</v>
      </c>
    </row>
    <row r="1135" spans="1:9" ht="17">
      <c r="A1135" s="96" t="s">
        <v>534</v>
      </c>
      <c r="B1135" s="98">
        <v>4740</v>
      </c>
      <c r="C1135" s="98">
        <v>5420</v>
      </c>
      <c r="D1135" s="98">
        <v>6100</v>
      </c>
      <c r="E1135" s="98">
        <v>6770</v>
      </c>
      <c r="F1135" s="98">
        <v>7320</v>
      </c>
      <c r="G1135" s="98">
        <v>7860</v>
      </c>
      <c r="H1135" s="102">
        <v>8400</v>
      </c>
      <c r="I1135" s="98">
        <v>8940</v>
      </c>
    </row>
    <row r="1136" spans="1:9" ht="18">
      <c r="A1136" s="95" t="s">
        <v>464</v>
      </c>
      <c r="B1136" s="129" t="s">
        <v>326</v>
      </c>
      <c r="C1136" s="127"/>
      <c r="D1136" s="129" t="s">
        <v>542</v>
      </c>
      <c r="E1136" s="128"/>
      <c r="F1136" s="129"/>
      <c r="G1136" s="127"/>
      <c r="H1136" s="129"/>
      <c r="I1136" s="127"/>
    </row>
    <row r="1137" spans="1:9" ht="17">
      <c r="A1137" s="96" t="s">
        <v>464</v>
      </c>
      <c r="B1137" s="96" t="s">
        <v>468</v>
      </c>
      <c r="C1137" s="96" t="s">
        <v>469</v>
      </c>
      <c r="D1137" s="96" t="s">
        <v>470</v>
      </c>
      <c r="E1137" s="96" t="s">
        <v>471</v>
      </c>
      <c r="F1137" s="96" t="s">
        <v>472</v>
      </c>
      <c r="G1137" s="96" t="s">
        <v>473</v>
      </c>
      <c r="H1137" s="100" t="s">
        <v>474</v>
      </c>
      <c r="I1137" s="96" t="s">
        <v>475</v>
      </c>
    </row>
    <row r="1138" spans="1:9" ht="17">
      <c r="A1138" s="96" t="s">
        <v>538</v>
      </c>
      <c r="B1138" s="97">
        <v>28980</v>
      </c>
      <c r="C1138" s="97">
        <v>33120</v>
      </c>
      <c r="D1138" s="97">
        <v>37260</v>
      </c>
      <c r="E1138" s="97">
        <v>41340</v>
      </c>
      <c r="F1138" s="97">
        <v>44700</v>
      </c>
      <c r="G1138" s="97">
        <v>48000</v>
      </c>
      <c r="H1138" s="101">
        <v>51300</v>
      </c>
      <c r="I1138" s="97">
        <v>54600</v>
      </c>
    </row>
    <row r="1139" spans="1:9" ht="17">
      <c r="A1139" s="96" t="s">
        <v>539</v>
      </c>
      <c r="B1139" s="98">
        <v>24150</v>
      </c>
      <c r="C1139" s="98">
        <v>27600</v>
      </c>
      <c r="D1139" s="98">
        <v>31050</v>
      </c>
      <c r="E1139" s="98">
        <v>34450</v>
      </c>
      <c r="F1139" s="98">
        <v>37250</v>
      </c>
      <c r="G1139" s="98">
        <v>40000</v>
      </c>
      <c r="H1139" s="102">
        <v>42750</v>
      </c>
      <c r="I1139" s="98">
        <v>45500</v>
      </c>
    </row>
    <row r="1140" spans="1:9" ht="17">
      <c r="A1140" s="96" t="s">
        <v>540</v>
      </c>
      <c r="B1140" s="97">
        <v>19320</v>
      </c>
      <c r="C1140" s="97">
        <v>22080</v>
      </c>
      <c r="D1140" s="97">
        <v>24840</v>
      </c>
      <c r="E1140" s="97">
        <v>27560</v>
      </c>
      <c r="F1140" s="97">
        <v>29800</v>
      </c>
      <c r="G1140" s="97">
        <v>32000</v>
      </c>
      <c r="H1140" s="101">
        <v>34200</v>
      </c>
      <c r="I1140" s="97">
        <v>36400</v>
      </c>
    </row>
    <row r="1141" spans="1:9" ht="17">
      <c r="A1141" s="96" t="s">
        <v>533</v>
      </c>
      <c r="B1141" s="98">
        <v>14490</v>
      </c>
      <c r="C1141" s="98">
        <v>16560</v>
      </c>
      <c r="D1141" s="98">
        <v>18630</v>
      </c>
      <c r="E1141" s="98">
        <v>20670</v>
      </c>
      <c r="F1141" s="98">
        <v>22350</v>
      </c>
      <c r="G1141" s="98">
        <v>24000</v>
      </c>
      <c r="H1141" s="102">
        <v>25650</v>
      </c>
      <c r="I1141" s="98">
        <v>27300</v>
      </c>
    </row>
    <row r="1142" spans="1:9" ht="14.5" customHeight="1">
      <c r="A1142" s="96" t="s">
        <v>541</v>
      </c>
      <c r="B1142" s="97">
        <v>9660</v>
      </c>
      <c r="C1142" s="97">
        <v>11040</v>
      </c>
      <c r="D1142" s="97">
        <v>12420</v>
      </c>
      <c r="E1142" s="97">
        <v>13780</v>
      </c>
      <c r="F1142" s="97">
        <v>14900</v>
      </c>
      <c r="G1142" s="97">
        <v>16000</v>
      </c>
      <c r="H1142" s="101">
        <v>17100</v>
      </c>
      <c r="I1142" s="97">
        <v>18200</v>
      </c>
    </row>
    <row r="1143" spans="1:9" ht="17">
      <c r="A1143" s="96" t="s">
        <v>534</v>
      </c>
      <c r="B1143" s="98">
        <v>4830</v>
      </c>
      <c r="C1143" s="98">
        <v>5520</v>
      </c>
      <c r="D1143" s="98">
        <v>6210</v>
      </c>
      <c r="E1143" s="98">
        <v>6890</v>
      </c>
      <c r="F1143" s="98">
        <v>7450</v>
      </c>
      <c r="G1143" s="98">
        <v>8000</v>
      </c>
      <c r="H1143" s="102">
        <v>8550</v>
      </c>
      <c r="I1143" s="98">
        <v>9100</v>
      </c>
    </row>
    <row r="1144" spans="1:9" ht="18">
      <c r="A1144" s="95" t="s">
        <v>464</v>
      </c>
      <c r="B1144" s="129" t="s">
        <v>514</v>
      </c>
      <c r="C1144" s="127"/>
      <c r="D1144" s="129" t="s">
        <v>536</v>
      </c>
      <c r="E1144" s="128"/>
      <c r="F1144" s="129"/>
      <c r="G1144" s="127"/>
      <c r="H1144" s="129"/>
      <c r="I1144" s="127"/>
    </row>
    <row r="1145" spans="1:9" ht="17">
      <c r="A1145" s="96" t="s">
        <v>464</v>
      </c>
      <c r="B1145" s="96" t="s">
        <v>468</v>
      </c>
      <c r="C1145" s="96" t="s">
        <v>469</v>
      </c>
      <c r="D1145" s="96" t="s">
        <v>470</v>
      </c>
      <c r="E1145" s="96" t="s">
        <v>471</v>
      </c>
      <c r="F1145" s="96" t="s">
        <v>472</v>
      </c>
      <c r="G1145" s="96" t="s">
        <v>473</v>
      </c>
      <c r="H1145" s="100" t="s">
        <v>474</v>
      </c>
      <c r="I1145" s="96" t="s">
        <v>475</v>
      </c>
    </row>
    <row r="1146" spans="1:9" ht="17">
      <c r="A1146" s="96" t="s">
        <v>89</v>
      </c>
      <c r="B1146" s="98">
        <v>56880</v>
      </c>
      <c r="C1146" s="98">
        <v>65040</v>
      </c>
      <c r="D1146" s="98">
        <v>73200</v>
      </c>
      <c r="E1146" s="98">
        <v>81240</v>
      </c>
      <c r="F1146" s="98">
        <v>87840</v>
      </c>
      <c r="G1146" s="98">
        <v>94320</v>
      </c>
      <c r="H1146" s="98">
        <v>100800</v>
      </c>
      <c r="I1146" s="98">
        <v>107280</v>
      </c>
    </row>
    <row r="1147" spans="1:9" ht="17">
      <c r="A1147" s="96" t="s">
        <v>537</v>
      </c>
      <c r="B1147" s="97">
        <v>37950</v>
      </c>
      <c r="C1147" s="97">
        <v>43350</v>
      </c>
      <c r="D1147" s="97">
        <v>48750</v>
      </c>
      <c r="E1147" s="97">
        <v>54150</v>
      </c>
      <c r="F1147" s="97">
        <v>58500</v>
      </c>
      <c r="G1147" s="97">
        <v>62850</v>
      </c>
      <c r="H1147" s="101">
        <v>67150</v>
      </c>
      <c r="I1147" s="97">
        <v>71500</v>
      </c>
    </row>
    <row r="1148" spans="1:9" ht="16">
      <c r="A1148" s="99">
        <v>0.7</v>
      </c>
      <c r="B1148" s="98">
        <v>33180</v>
      </c>
      <c r="C1148" s="98">
        <v>37940</v>
      </c>
      <c r="D1148" s="98">
        <v>42700</v>
      </c>
      <c r="E1148" s="98">
        <v>47390</v>
      </c>
      <c r="F1148" s="98">
        <v>51240</v>
      </c>
      <c r="G1148" s="98">
        <v>55020</v>
      </c>
      <c r="H1148" s="98">
        <v>58799.999999999993</v>
      </c>
      <c r="I1148" s="98">
        <v>62579.999999999993</v>
      </c>
    </row>
    <row r="1149" spans="1:9" ht="17">
      <c r="A1149" s="96" t="s">
        <v>538</v>
      </c>
      <c r="B1149" s="97">
        <v>28440</v>
      </c>
      <c r="C1149" s="97">
        <v>32520</v>
      </c>
      <c r="D1149" s="97">
        <v>36600</v>
      </c>
      <c r="E1149" s="97">
        <v>40620</v>
      </c>
      <c r="F1149" s="97">
        <v>43920</v>
      </c>
      <c r="G1149" s="97">
        <v>47160</v>
      </c>
      <c r="H1149" s="101">
        <v>50400</v>
      </c>
      <c r="I1149" s="97">
        <v>53640</v>
      </c>
    </row>
    <row r="1150" spans="1:9" ht="17">
      <c r="A1150" s="96" t="s">
        <v>539</v>
      </c>
      <c r="B1150" s="98">
        <v>23700</v>
      </c>
      <c r="C1150" s="98">
        <v>27100</v>
      </c>
      <c r="D1150" s="98">
        <v>30500</v>
      </c>
      <c r="E1150" s="98">
        <v>33850</v>
      </c>
      <c r="F1150" s="98">
        <v>36600</v>
      </c>
      <c r="G1150" s="98">
        <v>39300</v>
      </c>
      <c r="H1150" s="102">
        <v>42000</v>
      </c>
      <c r="I1150" s="98">
        <v>44700</v>
      </c>
    </row>
    <row r="1151" spans="1:9" ht="17">
      <c r="A1151" s="96" t="s">
        <v>540</v>
      </c>
      <c r="B1151" s="97">
        <v>18960</v>
      </c>
      <c r="C1151" s="97">
        <v>21680</v>
      </c>
      <c r="D1151" s="97">
        <v>24400</v>
      </c>
      <c r="E1151" s="97">
        <v>27080</v>
      </c>
      <c r="F1151" s="97">
        <v>29280</v>
      </c>
      <c r="G1151" s="97">
        <v>31440</v>
      </c>
      <c r="H1151" s="101">
        <v>33600</v>
      </c>
      <c r="I1151" s="97">
        <v>35760</v>
      </c>
    </row>
    <row r="1152" spans="1:9" ht="17">
      <c r="A1152" s="96" t="s">
        <v>533</v>
      </c>
      <c r="B1152" s="98">
        <v>14220</v>
      </c>
      <c r="C1152" s="98">
        <v>16260</v>
      </c>
      <c r="D1152" s="98">
        <v>18300</v>
      </c>
      <c r="E1152" s="98">
        <v>20310</v>
      </c>
      <c r="F1152" s="98">
        <v>21960</v>
      </c>
      <c r="G1152" s="98">
        <v>23580</v>
      </c>
      <c r="H1152" s="102">
        <v>25200</v>
      </c>
      <c r="I1152" s="98">
        <v>26820</v>
      </c>
    </row>
    <row r="1153" spans="1:9" ht="14.5" customHeight="1">
      <c r="A1153" s="96" t="s">
        <v>541</v>
      </c>
      <c r="B1153" s="97">
        <v>9480</v>
      </c>
      <c r="C1153" s="97">
        <v>10840</v>
      </c>
      <c r="D1153" s="97">
        <v>12200</v>
      </c>
      <c r="E1153" s="97">
        <v>13540</v>
      </c>
      <c r="F1153" s="97">
        <v>14640</v>
      </c>
      <c r="G1153" s="97">
        <v>15720</v>
      </c>
      <c r="H1153" s="101">
        <v>16800</v>
      </c>
      <c r="I1153" s="97">
        <v>17880</v>
      </c>
    </row>
    <row r="1154" spans="1:9" ht="17">
      <c r="A1154" s="96" t="s">
        <v>534</v>
      </c>
      <c r="B1154" s="98">
        <v>4740</v>
      </c>
      <c r="C1154" s="98">
        <v>5420</v>
      </c>
      <c r="D1154" s="98">
        <v>6100</v>
      </c>
      <c r="E1154" s="98">
        <v>6770</v>
      </c>
      <c r="F1154" s="98">
        <v>7320</v>
      </c>
      <c r="G1154" s="98">
        <v>7860</v>
      </c>
      <c r="H1154" s="102">
        <v>8400</v>
      </c>
      <c r="I1154" s="98">
        <v>8940</v>
      </c>
    </row>
    <row r="1155" spans="1:9" ht="18">
      <c r="A1155" s="95" t="s">
        <v>464</v>
      </c>
      <c r="B1155" s="129" t="s">
        <v>327</v>
      </c>
      <c r="C1155" s="127"/>
      <c r="D1155" s="129" t="s">
        <v>536</v>
      </c>
      <c r="E1155" s="128"/>
      <c r="F1155" s="129"/>
      <c r="G1155" s="127"/>
      <c r="H1155" s="129"/>
      <c r="I1155" s="127"/>
    </row>
    <row r="1156" spans="1:9" ht="17">
      <c r="A1156" s="96" t="s">
        <v>464</v>
      </c>
      <c r="B1156" s="96" t="s">
        <v>468</v>
      </c>
      <c r="C1156" s="96" t="s">
        <v>469</v>
      </c>
      <c r="D1156" s="96" t="s">
        <v>470</v>
      </c>
      <c r="E1156" s="96" t="s">
        <v>471</v>
      </c>
      <c r="F1156" s="96" t="s">
        <v>472</v>
      </c>
      <c r="G1156" s="96" t="s">
        <v>473</v>
      </c>
      <c r="H1156" s="100" t="s">
        <v>474</v>
      </c>
      <c r="I1156" s="96" t="s">
        <v>475</v>
      </c>
    </row>
    <row r="1157" spans="1:9" ht="17">
      <c r="A1157" s="96" t="s">
        <v>89</v>
      </c>
      <c r="B1157" s="98">
        <v>56880</v>
      </c>
      <c r="C1157" s="98">
        <v>65040</v>
      </c>
      <c r="D1157" s="98">
        <v>73200</v>
      </c>
      <c r="E1157" s="98">
        <v>81240</v>
      </c>
      <c r="F1157" s="98">
        <v>87840</v>
      </c>
      <c r="G1157" s="98">
        <v>94320</v>
      </c>
      <c r="H1157" s="98">
        <v>100800</v>
      </c>
      <c r="I1157" s="98">
        <v>107280</v>
      </c>
    </row>
    <row r="1158" spans="1:9" ht="17">
      <c r="A1158" s="96" t="s">
        <v>537</v>
      </c>
      <c r="B1158" s="97">
        <v>37950</v>
      </c>
      <c r="C1158" s="97">
        <v>43350</v>
      </c>
      <c r="D1158" s="97">
        <v>48750</v>
      </c>
      <c r="E1158" s="97">
        <v>54150</v>
      </c>
      <c r="F1158" s="97">
        <v>58500</v>
      </c>
      <c r="G1158" s="97">
        <v>62850</v>
      </c>
      <c r="H1158" s="101">
        <v>67150</v>
      </c>
      <c r="I1158" s="97">
        <v>71500</v>
      </c>
    </row>
    <row r="1159" spans="1:9" ht="16">
      <c r="A1159" s="99">
        <v>0.7</v>
      </c>
      <c r="B1159" s="98">
        <v>33180</v>
      </c>
      <c r="C1159" s="98">
        <v>37940</v>
      </c>
      <c r="D1159" s="98">
        <v>42700</v>
      </c>
      <c r="E1159" s="98">
        <v>47390</v>
      </c>
      <c r="F1159" s="98">
        <v>51240</v>
      </c>
      <c r="G1159" s="98">
        <v>55020</v>
      </c>
      <c r="H1159" s="98">
        <v>58799.999999999993</v>
      </c>
      <c r="I1159" s="98">
        <v>62579.999999999993</v>
      </c>
    </row>
    <row r="1160" spans="1:9" ht="17">
      <c r="A1160" s="96" t="s">
        <v>538</v>
      </c>
      <c r="B1160" s="97">
        <v>28440</v>
      </c>
      <c r="C1160" s="97">
        <v>32520</v>
      </c>
      <c r="D1160" s="97">
        <v>36600</v>
      </c>
      <c r="E1160" s="97">
        <v>40620</v>
      </c>
      <c r="F1160" s="97">
        <v>43920</v>
      </c>
      <c r="G1160" s="97">
        <v>47160</v>
      </c>
      <c r="H1160" s="101">
        <v>50400</v>
      </c>
      <c r="I1160" s="97">
        <v>53640</v>
      </c>
    </row>
    <row r="1161" spans="1:9" ht="17">
      <c r="A1161" s="96" t="s">
        <v>539</v>
      </c>
      <c r="B1161" s="98">
        <v>23700</v>
      </c>
      <c r="C1161" s="98">
        <v>27100</v>
      </c>
      <c r="D1161" s="98">
        <v>30500</v>
      </c>
      <c r="E1161" s="98">
        <v>33850</v>
      </c>
      <c r="F1161" s="98">
        <v>36600</v>
      </c>
      <c r="G1161" s="98">
        <v>39300</v>
      </c>
      <c r="H1161" s="102">
        <v>42000</v>
      </c>
      <c r="I1161" s="98">
        <v>44700</v>
      </c>
    </row>
    <row r="1162" spans="1:9" ht="17">
      <c r="A1162" s="96" t="s">
        <v>540</v>
      </c>
      <c r="B1162" s="97">
        <v>18960</v>
      </c>
      <c r="C1162" s="97">
        <v>21680</v>
      </c>
      <c r="D1162" s="97">
        <v>24400</v>
      </c>
      <c r="E1162" s="97">
        <v>27080</v>
      </c>
      <c r="F1162" s="97">
        <v>29280</v>
      </c>
      <c r="G1162" s="97">
        <v>31440</v>
      </c>
      <c r="H1162" s="101">
        <v>33600</v>
      </c>
      <c r="I1162" s="97">
        <v>35760</v>
      </c>
    </row>
    <row r="1163" spans="1:9" ht="17">
      <c r="A1163" s="96" t="s">
        <v>533</v>
      </c>
      <c r="B1163" s="98">
        <v>14220</v>
      </c>
      <c r="C1163" s="98">
        <v>16260</v>
      </c>
      <c r="D1163" s="98">
        <v>18300</v>
      </c>
      <c r="E1163" s="98">
        <v>20310</v>
      </c>
      <c r="F1163" s="98">
        <v>21960</v>
      </c>
      <c r="G1163" s="98">
        <v>23580</v>
      </c>
      <c r="H1163" s="102">
        <v>25200</v>
      </c>
      <c r="I1163" s="98">
        <v>26820</v>
      </c>
    </row>
    <row r="1164" spans="1:9" ht="14.5" customHeight="1">
      <c r="A1164" s="96" t="s">
        <v>541</v>
      </c>
      <c r="B1164" s="97">
        <v>9480</v>
      </c>
      <c r="C1164" s="97">
        <v>10840</v>
      </c>
      <c r="D1164" s="97">
        <v>12200</v>
      </c>
      <c r="E1164" s="97">
        <v>13540</v>
      </c>
      <c r="F1164" s="97">
        <v>14640</v>
      </c>
      <c r="G1164" s="97">
        <v>15720</v>
      </c>
      <c r="H1164" s="101">
        <v>16800</v>
      </c>
      <c r="I1164" s="97">
        <v>17880</v>
      </c>
    </row>
    <row r="1165" spans="1:9" ht="17">
      <c r="A1165" s="96" t="s">
        <v>534</v>
      </c>
      <c r="B1165" s="98">
        <v>4740</v>
      </c>
      <c r="C1165" s="98">
        <v>5420</v>
      </c>
      <c r="D1165" s="98">
        <v>6100</v>
      </c>
      <c r="E1165" s="98">
        <v>6770</v>
      </c>
      <c r="F1165" s="98">
        <v>7320</v>
      </c>
      <c r="G1165" s="98">
        <v>7860</v>
      </c>
      <c r="H1165" s="102">
        <v>8400</v>
      </c>
      <c r="I1165" s="98">
        <v>8940</v>
      </c>
    </row>
    <row r="1166" spans="1:9" ht="18">
      <c r="A1166" s="95" t="s">
        <v>464</v>
      </c>
      <c r="B1166" s="129" t="s">
        <v>328</v>
      </c>
      <c r="C1166" s="127"/>
      <c r="D1166" s="129" t="s">
        <v>536</v>
      </c>
      <c r="E1166" s="128"/>
      <c r="F1166" s="129"/>
      <c r="G1166" s="127"/>
      <c r="H1166" s="129"/>
      <c r="I1166" s="127"/>
    </row>
    <row r="1167" spans="1:9" ht="17">
      <c r="A1167" s="96" t="s">
        <v>464</v>
      </c>
      <c r="B1167" s="96" t="s">
        <v>468</v>
      </c>
      <c r="C1167" s="96" t="s">
        <v>469</v>
      </c>
      <c r="D1167" s="96" t="s">
        <v>470</v>
      </c>
      <c r="E1167" s="96" t="s">
        <v>471</v>
      </c>
      <c r="F1167" s="96" t="s">
        <v>472</v>
      </c>
      <c r="G1167" s="96" t="s">
        <v>473</v>
      </c>
      <c r="H1167" s="100" t="s">
        <v>474</v>
      </c>
      <c r="I1167" s="96" t="s">
        <v>475</v>
      </c>
    </row>
    <row r="1168" spans="1:9" ht="17">
      <c r="A1168" s="96" t="s">
        <v>89</v>
      </c>
      <c r="B1168" s="98">
        <v>63120</v>
      </c>
      <c r="C1168" s="98">
        <v>72120</v>
      </c>
      <c r="D1168" s="98">
        <v>81120</v>
      </c>
      <c r="E1168" s="98">
        <v>90120</v>
      </c>
      <c r="F1168" s="98">
        <v>97440</v>
      </c>
      <c r="G1168" s="98">
        <v>104640</v>
      </c>
      <c r="H1168" s="98">
        <v>111840</v>
      </c>
      <c r="I1168" s="98">
        <v>119040</v>
      </c>
    </row>
    <row r="1169" spans="1:9" ht="17">
      <c r="A1169" s="96" t="s">
        <v>537</v>
      </c>
      <c r="B1169" s="97">
        <v>42100</v>
      </c>
      <c r="C1169" s="97">
        <v>48100</v>
      </c>
      <c r="D1169" s="97">
        <v>54100</v>
      </c>
      <c r="E1169" s="97">
        <v>60100</v>
      </c>
      <c r="F1169" s="97">
        <v>64950</v>
      </c>
      <c r="G1169" s="97">
        <v>69750</v>
      </c>
      <c r="H1169" s="101">
        <v>74550</v>
      </c>
      <c r="I1169" s="97">
        <v>79350</v>
      </c>
    </row>
    <row r="1170" spans="1:9" ht="16">
      <c r="A1170" s="99">
        <v>0.7</v>
      </c>
      <c r="B1170" s="98">
        <v>36820</v>
      </c>
      <c r="C1170" s="98">
        <v>42070</v>
      </c>
      <c r="D1170" s="98">
        <v>47320</v>
      </c>
      <c r="E1170" s="98">
        <v>52570</v>
      </c>
      <c r="F1170" s="98">
        <v>56840</v>
      </c>
      <c r="G1170" s="98">
        <v>61039.999999999993</v>
      </c>
      <c r="H1170" s="98">
        <v>65239.999999999993</v>
      </c>
      <c r="I1170" s="98">
        <v>69440</v>
      </c>
    </row>
    <row r="1171" spans="1:9" ht="17">
      <c r="A1171" s="96" t="s">
        <v>538</v>
      </c>
      <c r="B1171" s="97">
        <v>31560</v>
      </c>
      <c r="C1171" s="97">
        <v>36060</v>
      </c>
      <c r="D1171" s="97">
        <v>40560</v>
      </c>
      <c r="E1171" s="97">
        <v>45060</v>
      </c>
      <c r="F1171" s="97">
        <v>48720</v>
      </c>
      <c r="G1171" s="97">
        <v>52320</v>
      </c>
      <c r="H1171" s="101">
        <v>55920</v>
      </c>
      <c r="I1171" s="97">
        <v>59520</v>
      </c>
    </row>
    <row r="1172" spans="1:9" ht="17">
      <c r="A1172" s="96" t="s">
        <v>539</v>
      </c>
      <c r="B1172" s="98">
        <v>26300</v>
      </c>
      <c r="C1172" s="98">
        <v>30050</v>
      </c>
      <c r="D1172" s="98">
        <v>33800</v>
      </c>
      <c r="E1172" s="98">
        <v>37550</v>
      </c>
      <c r="F1172" s="98">
        <v>40600</v>
      </c>
      <c r="G1172" s="98">
        <v>43600</v>
      </c>
      <c r="H1172" s="102">
        <v>46600</v>
      </c>
      <c r="I1172" s="98">
        <v>49600</v>
      </c>
    </row>
    <row r="1173" spans="1:9" ht="17">
      <c r="A1173" s="96" t="s">
        <v>540</v>
      </c>
      <c r="B1173" s="97">
        <v>21040</v>
      </c>
      <c r="C1173" s="97">
        <v>24040</v>
      </c>
      <c r="D1173" s="97">
        <v>27040</v>
      </c>
      <c r="E1173" s="97">
        <v>30040</v>
      </c>
      <c r="F1173" s="97">
        <v>32480</v>
      </c>
      <c r="G1173" s="97">
        <v>34880</v>
      </c>
      <c r="H1173" s="101">
        <v>37280</v>
      </c>
      <c r="I1173" s="97">
        <v>39680</v>
      </c>
    </row>
    <row r="1174" spans="1:9" ht="17">
      <c r="A1174" s="96" t="s">
        <v>533</v>
      </c>
      <c r="B1174" s="98">
        <v>15780</v>
      </c>
      <c r="C1174" s="98">
        <v>18030</v>
      </c>
      <c r="D1174" s="98">
        <v>20280</v>
      </c>
      <c r="E1174" s="98">
        <v>22530</v>
      </c>
      <c r="F1174" s="98">
        <v>24360</v>
      </c>
      <c r="G1174" s="98">
        <v>26160</v>
      </c>
      <c r="H1174" s="102">
        <v>27960</v>
      </c>
      <c r="I1174" s="98">
        <v>29760</v>
      </c>
    </row>
    <row r="1175" spans="1:9" ht="14.5" customHeight="1">
      <c r="A1175" s="96" t="s">
        <v>541</v>
      </c>
      <c r="B1175" s="97">
        <v>10520</v>
      </c>
      <c r="C1175" s="97">
        <v>12020</v>
      </c>
      <c r="D1175" s="97">
        <v>13520</v>
      </c>
      <c r="E1175" s="97">
        <v>15020</v>
      </c>
      <c r="F1175" s="97">
        <v>16240</v>
      </c>
      <c r="G1175" s="97">
        <v>17440</v>
      </c>
      <c r="H1175" s="101">
        <v>18640</v>
      </c>
      <c r="I1175" s="97">
        <v>19840</v>
      </c>
    </row>
    <row r="1176" spans="1:9" ht="17">
      <c r="A1176" s="96" t="s">
        <v>534</v>
      </c>
      <c r="B1176" s="98">
        <v>5260</v>
      </c>
      <c r="C1176" s="98">
        <v>6010</v>
      </c>
      <c r="D1176" s="98">
        <v>6760</v>
      </c>
      <c r="E1176" s="98">
        <v>7510</v>
      </c>
      <c r="F1176" s="98">
        <v>8120</v>
      </c>
      <c r="G1176" s="98">
        <v>8720</v>
      </c>
      <c r="H1176" s="102">
        <v>9320</v>
      </c>
      <c r="I1176" s="98">
        <v>9920</v>
      </c>
    </row>
    <row r="1177" spans="1:9" ht="18">
      <c r="A1177" s="95" t="s">
        <v>464</v>
      </c>
      <c r="B1177" s="129" t="s">
        <v>328</v>
      </c>
      <c r="C1177" s="127"/>
      <c r="D1177" s="129" t="s">
        <v>542</v>
      </c>
      <c r="E1177" s="128"/>
      <c r="F1177" s="129"/>
      <c r="G1177" s="127"/>
      <c r="H1177" s="129"/>
      <c r="I1177" s="127"/>
    </row>
    <row r="1178" spans="1:9" ht="17">
      <c r="A1178" s="96" t="s">
        <v>464</v>
      </c>
      <c r="B1178" s="96" t="s">
        <v>468</v>
      </c>
      <c r="C1178" s="96" t="s">
        <v>469</v>
      </c>
      <c r="D1178" s="96" t="s">
        <v>470</v>
      </c>
      <c r="E1178" s="96" t="s">
        <v>471</v>
      </c>
      <c r="F1178" s="96" t="s">
        <v>472</v>
      </c>
      <c r="G1178" s="96" t="s">
        <v>473</v>
      </c>
      <c r="H1178" s="100" t="s">
        <v>474</v>
      </c>
      <c r="I1178" s="96" t="s">
        <v>475</v>
      </c>
    </row>
    <row r="1179" spans="1:9" ht="17">
      <c r="A1179" s="96" t="s">
        <v>538</v>
      </c>
      <c r="B1179" s="97">
        <v>31860</v>
      </c>
      <c r="C1179" s="97">
        <v>36420</v>
      </c>
      <c r="D1179" s="97">
        <v>40980</v>
      </c>
      <c r="E1179" s="97">
        <v>45480</v>
      </c>
      <c r="F1179" s="97">
        <v>49140</v>
      </c>
      <c r="G1179" s="97">
        <v>52800</v>
      </c>
      <c r="H1179" s="101">
        <v>56400</v>
      </c>
      <c r="I1179" s="97">
        <v>60060</v>
      </c>
    </row>
    <row r="1180" spans="1:9" ht="17">
      <c r="A1180" s="96" t="s">
        <v>539</v>
      </c>
      <c r="B1180" s="98">
        <v>26550</v>
      </c>
      <c r="C1180" s="98">
        <v>30350</v>
      </c>
      <c r="D1180" s="98">
        <v>34150</v>
      </c>
      <c r="E1180" s="98">
        <v>37900</v>
      </c>
      <c r="F1180" s="98">
        <v>40950</v>
      </c>
      <c r="G1180" s="98">
        <v>44000</v>
      </c>
      <c r="H1180" s="102">
        <v>47000</v>
      </c>
      <c r="I1180" s="98">
        <v>50050</v>
      </c>
    </row>
    <row r="1181" spans="1:9" ht="17">
      <c r="A1181" s="96" t="s">
        <v>540</v>
      </c>
      <c r="B1181" s="97">
        <v>21240</v>
      </c>
      <c r="C1181" s="97">
        <v>24280</v>
      </c>
      <c r="D1181" s="97">
        <v>27320</v>
      </c>
      <c r="E1181" s="97">
        <v>30320</v>
      </c>
      <c r="F1181" s="97">
        <v>32760</v>
      </c>
      <c r="G1181" s="97">
        <v>35200</v>
      </c>
      <c r="H1181" s="101">
        <v>37600</v>
      </c>
      <c r="I1181" s="97">
        <v>40040</v>
      </c>
    </row>
    <row r="1182" spans="1:9" ht="17">
      <c r="A1182" s="96" t="s">
        <v>533</v>
      </c>
      <c r="B1182" s="98">
        <v>15930</v>
      </c>
      <c r="C1182" s="98">
        <v>18210</v>
      </c>
      <c r="D1182" s="98">
        <v>20490</v>
      </c>
      <c r="E1182" s="98">
        <v>22740</v>
      </c>
      <c r="F1182" s="98">
        <v>24570</v>
      </c>
      <c r="G1182" s="98">
        <v>26400</v>
      </c>
      <c r="H1182" s="102">
        <v>28200</v>
      </c>
      <c r="I1182" s="98">
        <v>30030</v>
      </c>
    </row>
    <row r="1183" spans="1:9" ht="14.5" customHeight="1">
      <c r="A1183" s="96" t="s">
        <v>541</v>
      </c>
      <c r="B1183" s="97">
        <v>10620</v>
      </c>
      <c r="C1183" s="97">
        <v>12140</v>
      </c>
      <c r="D1183" s="97">
        <v>13660</v>
      </c>
      <c r="E1183" s="97">
        <v>15160</v>
      </c>
      <c r="F1183" s="97">
        <v>16380</v>
      </c>
      <c r="G1183" s="97">
        <v>17600</v>
      </c>
      <c r="H1183" s="101">
        <v>18800</v>
      </c>
      <c r="I1183" s="97">
        <v>20020</v>
      </c>
    </row>
    <row r="1184" spans="1:9" ht="17">
      <c r="A1184" s="96" t="s">
        <v>534</v>
      </c>
      <c r="B1184" s="98">
        <v>5310</v>
      </c>
      <c r="C1184" s="98">
        <v>6070</v>
      </c>
      <c r="D1184" s="98">
        <v>6830</v>
      </c>
      <c r="E1184" s="98">
        <v>7580</v>
      </c>
      <c r="F1184" s="98">
        <v>8190</v>
      </c>
      <c r="G1184" s="98">
        <v>8800</v>
      </c>
      <c r="H1184" s="102">
        <v>9400</v>
      </c>
      <c r="I1184" s="98">
        <v>10010</v>
      </c>
    </row>
    <row r="1185" spans="1:9" ht="18">
      <c r="A1185" s="95" t="s">
        <v>464</v>
      </c>
      <c r="B1185" s="129" t="s">
        <v>515</v>
      </c>
      <c r="C1185" s="127"/>
      <c r="D1185" s="129" t="s">
        <v>536</v>
      </c>
      <c r="E1185" s="128"/>
      <c r="F1185" s="129"/>
      <c r="G1185" s="127"/>
      <c r="H1185" s="129"/>
      <c r="I1185" s="127"/>
    </row>
    <row r="1186" spans="1:9" ht="17">
      <c r="A1186" s="96" t="s">
        <v>464</v>
      </c>
      <c r="B1186" s="96" t="s">
        <v>468</v>
      </c>
      <c r="C1186" s="96" t="s">
        <v>469</v>
      </c>
      <c r="D1186" s="96" t="s">
        <v>470</v>
      </c>
      <c r="E1186" s="96" t="s">
        <v>471</v>
      </c>
      <c r="F1186" s="96" t="s">
        <v>472</v>
      </c>
      <c r="G1186" s="96" t="s">
        <v>473</v>
      </c>
      <c r="H1186" s="100" t="s">
        <v>474</v>
      </c>
      <c r="I1186" s="96" t="s">
        <v>475</v>
      </c>
    </row>
    <row r="1187" spans="1:9" ht="17">
      <c r="A1187" s="96" t="s">
        <v>89</v>
      </c>
      <c r="B1187" s="98">
        <v>66960</v>
      </c>
      <c r="C1187" s="98">
        <v>76440</v>
      </c>
      <c r="D1187" s="98">
        <v>86040</v>
      </c>
      <c r="E1187" s="98">
        <v>95520</v>
      </c>
      <c r="F1187" s="98">
        <v>103200</v>
      </c>
      <c r="G1187" s="98">
        <v>110880</v>
      </c>
      <c r="H1187" s="98">
        <v>118560</v>
      </c>
      <c r="I1187" s="98">
        <v>126120</v>
      </c>
    </row>
    <row r="1188" spans="1:9" ht="17">
      <c r="A1188" s="96" t="s">
        <v>537</v>
      </c>
      <c r="B1188" s="97">
        <v>44600</v>
      </c>
      <c r="C1188" s="97">
        <v>51000</v>
      </c>
      <c r="D1188" s="97">
        <v>57350</v>
      </c>
      <c r="E1188" s="97">
        <v>63700</v>
      </c>
      <c r="F1188" s="97">
        <v>68800</v>
      </c>
      <c r="G1188" s="97">
        <v>73900</v>
      </c>
      <c r="H1188" s="101">
        <v>79000</v>
      </c>
      <c r="I1188" s="97">
        <v>84100</v>
      </c>
    </row>
    <row r="1189" spans="1:9" ht="16">
      <c r="A1189" s="99">
        <v>0.7</v>
      </c>
      <c r="B1189" s="98">
        <v>39060</v>
      </c>
      <c r="C1189" s="98">
        <v>44590</v>
      </c>
      <c r="D1189" s="98">
        <v>50190</v>
      </c>
      <c r="E1189" s="98">
        <v>55720</v>
      </c>
      <c r="F1189" s="98">
        <v>60199.999999999993</v>
      </c>
      <c r="G1189" s="98">
        <v>64679.999999999993</v>
      </c>
      <c r="H1189" s="98">
        <v>69160</v>
      </c>
      <c r="I1189" s="98">
        <v>73570</v>
      </c>
    </row>
    <row r="1190" spans="1:9" ht="17">
      <c r="A1190" s="96" t="s">
        <v>538</v>
      </c>
      <c r="B1190" s="97">
        <v>33480</v>
      </c>
      <c r="C1190" s="97">
        <v>38220</v>
      </c>
      <c r="D1190" s="97">
        <v>43020</v>
      </c>
      <c r="E1190" s="97">
        <v>47760</v>
      </c>
      <c r="F1190" s="97">
        <v>51600</v>
      </c>
      <c r="G1190" s="97">
        <v>55440</v>
      </c>
      <c r="H1190" s="101">
        <v>59280</v>
      </c>
      <c r="I1190" s="97">
        <v>63060</v>
      </c>
    </row>
    <row r="1191" spans="1:9" ht="17">
      <c r="A1191" s="96" t="s">
        <v>539</v>
      </c>
      <c r="B1191" s="98">
        <v>27900</v>
      </c>
      <c r="C1191" s="98">
        <v>31850</v>
      </c>
      <c r="D1191" s="98">
        <v>35850</v>
      </c>
      <c r="E1191" s="98">
        <v>39800</v>
      </c>
      <c r="F1191" s="98">
        <v>43000</v>
      </c>
      <c r="G1191" s="98">
        <v>46200</v>
      </c>
      <c r="H1191" s="102">
        <v>49400</v>
      </c>
      <c r="I1191" s="98">
        <v>52550</v>
      </c>
    </row>
    <row r="1192" spans="1:9" ht="17">
      <c r="A1192" s="96" t="s">
        <v>540</v>
      </c>
      <c r="B1192" s="97">
        <v>22320</v>
      </c>
      <c r="C1192" s="97">
        <v>25480</v>
      </c>
      <c r="D1192" s="97">
        <v>28680</v>
      </c>
      <c r="E1192" s="97">
        <v>31840</v>
      </c>
      <c r="F1192" s="97">
        <v>34400</v>
      </c>
      <c r="G1192" s="97">
        <v>36960</v>
      </c>
      <c r="H1192" s="101">
        <v>39520</v>
      </c>
      <c r="I1192" s="97">
        <v>42040</v>
      </c>
    </row>
    <row r="1193" spans="1:9" ht="17">
      <c r="A1193" s="96" t="s">
        <v>533</v>
      </c>
      <c r="B1193" s="98">
        <v>16740</v>
      </c>
      <c r="C1193" s="98">
        <v>19110</v>
      </c>
      <c r="D1193" s="98">
        <v>21510</v>
      </c>
      <c r="E1193" s="98">
        <v>23880</v>
      </c>
      <c r="F1193" s="98">
        <v>25800</v>
      </c>
      <c r="G1193" s="98">
        <v>27720</v>
      </c>
      <c r="H1193" s="102">
        <v>29640</v>
      </c>
      <c r="I1193" s="98">
        <v>31530</v>
      </c>
    </row>
    <row r="1194" spans="1:9" ht="14.5" customHeight="1">
      <c r="A1194" s="96" t="s">
        <v>541</v>
      </c>
      <c r="B1194" s="97">
        <v>11160</v>
      </c>
      <c r="C1194" s="97">
        <v>12740</v>
      </c>
      <c r="D1194" s="97">
        <v>14340</v>
      </c>
      <c r="E1194" s="97">
        <v>15920</v>
      </c>
      <c r="F1194" s="97">
        <v>17200</v>
      </c>
      <c r="G1194" s="97">
        <v>18480</v>
      </c>
      <c r="H1194" s="101">
        <v>19760</v>
      </c>
      <c r="I1194" s="97">
        <v>21020</v>
      </c>
    </row>
    <row r="1195" spans="1:9" ht="17">
      <c r="A1195" s="96" t="s">
        <v>534</v>
      </c>
      <c r="B1195" s="98">
        <v>5580</v>
      </c>
      <c r="C1195" s="98">
        <v>6370</v>
      </c>
      <c r="D1195" s="98">
        <v>7170</v>
      </c>
      <c r="E1195" s="98">
        <v>7960</v>
      </c>
      <c r="F1195" s="98">
        <v>8600</v>
      </c>
      <c r="G1195" s="98">
        <v>9240</v>
      </c>
      <c r="H1195" s="102">
        <v>9880</v>
      </c>
      <c r="I1195" s="98">
        <v>10510</v>
      </c>
    </row>
    <row r="1196" spans="1:9" ht="18">
      <c r="A1196" s="95" t="s">
        <v>464</v>
      </c>
      <c r="B1196" s="129" t="s">
        <v>329</v>
      </c>
      <c r="C1196" s="127"/>
      <c r="D1196" s="129" t="s">
        <v>536</v>
      </c>
      <c r="E1196" s="128"/>
      <c r="F1196" s="129"/>
      <c r="G1196" s="127"/>
      <c r="H1196" s="129"/>
      <c r="I1196" s="127"/>
    </row>
    <row r="1197" spans="1:9" ht="17">
      <c r="A1197" s="96" t="s">
        <v>464</v>
      </c>
      <c r="B1197" s="96" t="s">
        <v>468</v>
      </c>
      <c r="C1197" s="96" t="s">
        <v>469</v>
      </c>
      <c r="D1197" s="96" t="s">
        <v>470</v>
      </c>
      <c r="E1197" s="96" t="s">
        <v>471</v>
      </c>
      <c r="F1197" s="96" t="s">
        <v>472</v>
      </c>
      <c r="G1197" s="96" t="s">
        <v>473</v>
      </c>
      <c r="H1197" s="100" t="s">
        <v>474</v>
      </c>
      <c r="I1197" s="96" t="s">
        <v>475</v>
      </c>
    </row>
    <row r="1198" spans="1:9" ht="17">
      <c r="A1198" s="96" t="s">
        <v>89</v>
      </c>
      <c r="B1198" s="98">
        <v>57360</v>
      </c>
      <c r="C1198" s="98">
        <v>65520</v>
      </c>
      <c r="D1198" s="98">
        <v>73680</v>
      </c>
      <c r="E1198" s="98">
        <v>81840</v>
      </c>
      <c r="F1198" s="98">
        <v>88440</v>
      </c>
      <c r="G1198" s="98">
        <v>95040</v>
      </c>
      <c r="H1198" s="98">
        <v>101520</v>
      </c>
      <c r="I1198" s="98">
        <v>108120</v>
      </c>
    </row>
    <row r="1199" spans="1:9" ht="17">
      <c r="A1199" s="96" t="s">
        <v>537</v>
      </c>
      <c r="B1199" s="97">
        <v>38200</v>
      </c>
      <c r="C1199" s="97">
        <v>43650</v>
      </c>
      <c r="D1199" s="97">
        <v>49100</v>
      </c>
      <c r="E1199" s="97">
        <v>54550</v>
      </c>
      <c r="F1199" s="97">
        <v>58950</v>
      </c>
      <c r="G1199" s="97">
        <v>63300</v>
      </c>
      <c r="H1199" s="101">
        <v>67650</v>
      </c>
      <c r="I1199" s="97">
        <v>72050</v>
      </c>
    </row>
    <row r="1200" spans="1:9" ht="16">
      <c r="A1200" s="99">
        <v>0.7</v>
      </c>
      <c r="B1200" s="98">
        <v>33460</v>
      </c>
      <c r="C1200" s="98">
        <v>38220</v>
      </c>
      <c r="D1200" s="98">
        <v>42980</v>
      </c>
      <c r="E1200" s="98">
        <v>47740</v>
      </c>
      <c r="F1200" s="98">
        <v>51590</v>
      </c>
      <c r="G1200" s="98">
        <v>55440</v>
      </c>
      <c r="H1200" s="98">
        <v>59219.999999999993</v>
      </c>
      <c r="I1200" s="98">
        <v>63069.999999999993</v>
      </c>
    </row>
    <row r="1201" spans="1:9" ht="17">
      <c r="A1201" s="96" t="s">
        <v>538</v>
      </c>
      <c r="B1201" s="97">
        <v>28680</v>
      </c>
      <c r="C1201" s="97">
        <v>32760</v>
      </c>
      <c r="D1201" s="97">
        <v>36840</v>
      </c>
      <c r="E1201" s="97">
        <v>40920</v>
      </c>
      <c r="F1201" s="97">
        <v>44220</v>
      </c>
      <c r="G1201" s="97">
        <v>47520</v>
      </c>
      <c r="H1201" s="101">
        <v>50760</v>
      </c>
      <c r="I1201" s="97">
        <v>54060</v>
      </c>
    </row>
    <row r="1202" spans="1:9" ht="17">
      <c r="A1202" s="96" t="s">
        <v>539</v>
      </c>
      <c r="B1202" s="98">
        <v>23900</v>
      </c>
      <c r="C1202" s="98">
        <v>27300</v>
      </c>
      <c r="D1202" s="98">
        <v>30700</v>
      </c>
      <c r="E1202" s="98">
        <v>34100</v>
      </c>
      <c r="F1202" s="98">
        <v>36850</v>
      </c>
      <c r="G1202" s="98">
        <v>39600</v>
      </c>
      <c r="H1202" s="102">
        <v>42300</v>
      </c>
      <c r="I1202" s="98">
        <v>45050</v>
      </c>
    </row>
    <row r="1203" spans="1:9" ht="17">
      <c r="A1203" s="96" t="s">
        <v>540</v>
      </c>
      <c r="B1203" s="97">
        <v>19120</v>
      </c>
      <c r="C1203" s="97">
        <v>21840</v>
      </c>
      <c r="D1203" s="97">
        <v>24560</v>
      </c>
      <c r="E1203" s="97">
        <v>27280</v>
      </c>
      <c r="F1203" s="97">
        <v>29480</v>
      </c>
      <c r="G1203" s="97">
        <v>31680</v>
      </c>
      <c r="H1203" s="101">
        <v>33840</v>
      </c>
      <c r="I1203" s="97">
        <v>36040</v>
      </c>
    </row>
    <row r="1204" spans="1:9" ht="17">
      <c r="A1204" s="96" t="s">
        <v>533</v>
      </c>
      <c r="B1204" s="98">
        <v>14340</v>
      </c>
      <c r="C1204" s="98">
        <v>16380</v>
      </c>
      <c r="D1204" s="98">
        <v>18420</v>
      </c>
      <c r="E1204" s="98">
        <v>20460</v>
      </c>
      <c r="F1204" s="98">
        <v>22110</v>
      </c>
      <c r="G1204" s="98">
        <v>23760</v>
      </c>
      <c r="H1204" s="102">
        <v>25380</v>
      </c>
      <c r="I1204" s="98">
        <v>27030</v>
      </c>
    </row>
    <row r="1205" spans="1:9" ht="14.5" customHeight="1">
      <c r="A1205" s="96" t="s">
        <v>541</v>
      </c>
      <c r="B1205" s="97">
        <v>9560</v>
      </c>
      <c r="C1205" s="97">
        <v>10920</v>
      </c>
      <c r="D1205" s="97">
        <v>12280</v>
      </c>
      <c r="E1205" s="97">
        <v>13640</v>
      </c>
      <c r="F1205" s="97">
        <v>14740</v>
      </c>
      <c r="G1205" s="97">
        <v>15840</v>
      </c>
      <c r="H1205" s="101">
        <v>16920</v>
      </c>
      <c r="I1205" s="97">
        <v>18020</v>
      </c>
    </row>
    <row r="1206" spans="1:9" ht="17">
      <c r="A1206" s="96" t="s">
        <v>534</v>
      </c>
      <c r="B1206" s="98">
        <v>4780</v>
      </c>
      <c r="C1206" s="98">
        <v>5460</v>
      </c>
      <c r="D1206" s="98">
        <v>6140</v>
      </c>
      <c r="E1206" s="98">
        <v>6820</v>
      </c>
      <c r="F1206" s="98">
        <v>7370</v>
      </c>
      <c r="G1206" s="98">
        <v>7920</v>
      </c>
      <c r="H1206" s="102">
        <v>8460</v>
      </c>
      <c r="I1206" s="98">
        <v>9010</v>
      </c>
    </row>
    <row r="1207" spans="1:9" ht="18">
      <c r="A1207" s="95" t="s">
        <v>464</v>
      </c>
      <c r="B1207" s="129" t="s">
        <v>329</v>
      </c>
      <c r="C1207" s="127"/>
      <c r="D1207" s="129" t="s">
        <v>542</v>
      </c>
      <c r="E1207" s="128"/>
      <c r="F1207" s="129"/>
      <c r="G1207" s="127"/>
      <c r="H1207" s="129"/>
      <c r="I1207" s="127"/>
    </row>
    <row r="1208" spans="1:9" ht="17">
      <c r="A1208" s="96" t="s">
        <v>464</v>
      </c>
      <c r="B1208" s="96" t="s">
        <v>468</v>
      </c>
      <c r="C1208" s="96" t="s">
        <v>469</v>
      </c>
      <c r="D1208" s="96" t="s">
        <v>470</v>
      </c>
      <c r="E1208" s="96" t="s">
        <v>471</v>
      </c>
      <c r="F1208" s="96" t="s">
        <v>472</v>
      </c>
      <c r="G1208" s="96" t="s">
        <v>473</v>
      </c>
      <c r="H1208" s="100" t="s">
        <v>474</v>
      </c>
      <c r="I1208" s="96" t="s">
        <v>475</v>
      </c>
    </row>
    <row r="1209" spans="1:9" ht="17">
      <c r="A1209" s="96" t="s">
        <v>538</v>
      </c>
      <c r="B1209" s="97">
        <v>30300</v>
      </c>
      <c r="C1209" s="97">
        <v>34620</v>
      </c>
      <c r="D1209" s="97">
        <v>38940</v>
      </c>
      <c r="E1209" s="97">
        <v>43260</v>
      </c>
      <c r="F1209" s="97">
        <v>46740</v>
      </c>
      <c r="G1209" s="97">
        <v>50220</v>
      </c>
      <c r="H1209" s="101">
        <v>53700</v>
      </c>
      <c r="I1209" s="97">
        <v>57120</v>
      </c>
    </row>
    <row r="1210" spans="1:9" ht="17">
      <c r="A1210" s="96" t="s">
        <v>539</v>
      </c>
      <c r="B1210" s="98">
        <v>25250</v>
      </c>
      <c r="C1210" s="98">
        <v>28850</v>
      </c>
      <c r="D1210" s="98">
        <v>32450</v>
      </c>
      <c r="E1210" s="98">
        <v>36050</v>
      </c>
      <c r="F1210" s="98">
        <v>38950</v>
      </c>
      <c r="G1210" s="98">
        <v>41850</v>
      </c>
      <c r="H1210" s="102">
        <v>44750</v>
      </c>
      <c r="I1210" s="98">
        <v>47600</v>
      </c>
    </row>
    <row r="1211" spans="1:9" ht="17">
      <c r="A1211" s="96" t="s">
        <v>540</v>
      </c>
      <c r="B1211" s="97">
        <v>20200</v>
      </c>
      <c r="C1211" s="97">
        <v>23080</v>
      </c>
      <c r="D1211" s="97">
        <v>25960</v>
      </c>
      <c r="E1211" s="97">
        <v>28840</v>
      </c>
      <c r="F1211" s="97">
        <v>31160</v>
      </c>
      <c r="G1211" s="97">
        <v>33480</v>
      </c>
      <c r="H1211" s="101">
        <v>35800</v>
      </c>
      <c r="I1211" s="97">
        <v>38080</v>
      </c>
    </row>
    <row r="1212" spans="1:9" ht="17">
      <c r="A1212" s="96" t="s">
        <v>533</v>
      </c>
      <c r="B1212" s="98">
        <v>15150</v>
      </c>
      <c r="C1212" s="98">
        <v>17310</v>
      </c>
      <c r="D1212" s="98">
        <v>19470</v>
      </c>
      <c r="E1212" s="98">
        <v>21630</v>
      </c>
      <c r="F1212" s="98">
        <v>23370</v>
      </c>
      <c r="G1212" s="98">
        <v>25110</v>
      </c>
      <c r="H1212" s="102">
        <v>26850</v>
      </c>
      <c r="I1212" s="98">
        <v>28560</v>
      </c>
    </row>
    <row r="1213" spans="1:9" ht="14.5" customHeight="1">
      <c r="A1213" s="96" t="s">
        <v>541</v>
      </c>
      <c r="B1213" s="97">
        <v>10100</v>
      </c>
      <c r="C1213" s="97">
        <v>11540</v>
      </c>
      <c r="D1213" s="97">
        <v>12980</v>
      </c>
      <c r="E1213" s="97">
        <v>14420</v>
      </c>
      <c r="F1213" s="97">
        <v>15580</v>
      </c>
      <c r="G1213" s="97">
        <v>16740</v>
      </c>
      <c r="H1213" s="101">
        <v>17900</v>
      </c>
      <c r="I1213" s="97">
        <v>19040</v>
      </c>
    </row>
    <row r="1214" spans="1:9" ht="17">
      <c r="A1214" s="96" t="s">
        <v>534</v>
      </c>
      <c r="B1214" s="98">
        <v>5050</v>
      </c>
      <c r="C1214" s="98">
        <v>5770</v>
      </c>
      <c r="D1214" s="98">
        <v>6490</v>
      </c>
      <c r="E1214" s="98">
        <v>7210</v>
      </c>
      <c r="F1214" s="98">
        <v>7790</v>
      </c>
      <c r="G1214" s="98">
        <v>8370</v>
      </c>
      <c r="H1214" s="102">
        <v>8950</v>
      </c>
      <c r="I1214" s="98">
        <v>9520</v>
      </c>
    </row>
    <row r="1215" spans="1:9" ht="18">
      <c r="A1215" s="95" t="s">
        <v>464</v>
      </c>
      <c r="B1215" s="129" t="s">
        <v>516</v>
      </c>
      <c r="C1215" s="127"/>
      <c r="D1215" s="129" t="s">
        <v>536</v>
      </c>
      <c r="E1215" s="128"/>
      <c r="F1215" s="129"/>
      <c r="G1215" s="127"/>
      <c r="H1215" s="129"/>
      <c r="I1215" s="127"/>
    </row>
    <row r="1216" spans="1:9" ht="17">
      <c r="A1216" s="96" t="s">
        <v>464</v>
      </c>
      <c r="B1216" s="96" t="s">
        <v>468</v>
      </c>
      <c r="C1216" s="96" t="s">
        <v>469</v>
      </c>
      <c r="D1216" s="96" t="s">
        <v>470</v>
      </c>
      <c r="E1216" s="96" t="s">
        <v>471</v>
      </c>
      <c r="F1216" s="96" t="s">
        <v>472</v>
      </c>
      <c r="G1216" s="96" t="s">
        <v>473</v>
      </c>
      <c r="H1216" s="100" t="s">
        <v>474</v>
      </c>
      <c r="I1216" s="96" t="s">
        <v>475</v>
      </c>
    </row>
    <row r="1217" spans="1:9" ht="17">
      <c r="A1217" s="96" t="s">
        <v>89</v>
      </c>
      <c r="B1217" s="98">
        <v>70320</v>
      </c>
      <c r="C1217" s="98">
        <v>80280</v>
      </c>
      <c r="D1217" s="98">
        <v>90360</v>
      </c>
      <c r="E1217" s="98">
        <v>100320</v>
      </c>
      <c r="F1217" s="98">
        <v>108360</v>
      </c>
      <c r="G1217" s="98">
        <v>116400</v>
      </c>
      <c r="H1217" s="98">
        <v>124440</v>
      </c>
      <c r="I1217" s="98">
        <v>132480</v>
      </c>
    </row>
    <row r="1218" spans="1:9" ht="17">
      <c r="A1218" s="96" t="s">
        <v>537</v>
      </c>
      <c r="B1218" s="97">
        <v>46850</v>
      </c>
      <c r="C1218" s="97">
        <v>53550</v>
      </c>
      <c r="D1218" s="97">
        <v>60250</v>
      </c>
      <c r="E1218" s="97">
        <v>66900</v>
      </c>
      <c r="F1218" s="97">
        <v>72300</v>
      </c>
      <c r="G1218" s="97">
        <v>77650</v>
      </c>
      <c r="H1218" s="101">
        <v>83000</v>
      </c>
      <c r="I1218" s="97">
        <v>88350</v>
      </c>
    </row>
    <row r="1219" spans="1:9" ht="16">
      <c r="A1219" s="99">
        <v>0.7</v>
      </c>
      <c r="B1219" s="98">
        <v>41020</v>
      </c>
      <c r="C1219" s="98">
        <v>46830</v>
      </c>
      <c r="D1219" s="98">
        <v>52710</v>
      </c>
      <c r="E1219" s="98">
        <v>58519.999999999993</v>
      </c>
      <c r="F1219" s="98">
        <v>63209.999999999993</v>
      </c>
      <c r="G1219" s="98">
        <v>67900</v>
      </c>
      <c r="H1219" s="98">
        <v>72590</v>
      </c>
      <c r="I1219" s="98">
        <v>77280</v>
      </c>
    </row>
    <row r="1220" spans="1:9" ht="17">
      <c r="A1220" s="96" t="s">
        <v>538</v>
      </c>
      <c r="B1220" s="97">
        <v>35160</v>
      </c>
      <c r="C1220" s="97">
        <v>40140</v>
      </c>
      <c r="D1220" s="97">
        <v>45180</v>
      </c>
      <c r="E1220" s="97">
        <v>50160</v>
      </c>
      <c r="F1220" s="97">
        <v>54180</v>
      </c>
      <c r="G1220" s="97">
        <v>58200</v>
      </c>
      <c r="H1220" s="101">
        <v>62220</v>
      </c>
      <c r="I1220" s="97">
        <v>66240</v>
      </c>
    </row>
    <row r="1221" spans="1:9" ht="17">
      <c r="A1221" s="96" t="s">
        <v>539</v>
      </c>
      <c r="B1221" s="98">
        <v>29300</v>
      </c>
      <c r="C1221" s="98">
        <v>33450</v>
      </c>
      <c r="D1221" s="98">
        <v>37650</v>
      </c>
      <c r="E1221" s="98">
        <v>41800</v>
      </c>
      <c r="F1221" s="98">
        <v>45150</v>
      </c>
      <c r="G1221" s="98">
        <v>48500</v>
      </c>
      <c r="H1221" s="102">
        <v>51850</v>
      </c>
      <c r="I1221" s="98">
        <v>55200</v>
      </c>
    </row>
    <row r="1222" spans="1:9" ht="17">
      <c r="A1222" s="96" t="s">
        <v>540</v>
      </c>
      <c r="B1222" s="97">
        <v>23440</v>
      </c>
      <c r="C1222" s="97">
        <v>26760</v>
      </c>
      <c r="D1222" s="97">
        <v>30120</v>
      </c>
      <c r="E1222" s="97">
        <v>33440</v>
      </c>
      <c r="F1222" s="97">
        <v>36120</v>
      </c>
      <c r="G1222" s="97">
        <v>38800</v>
      </c>
      <c r="H1222" s="101">
        <v>41480</v>
      </c>
      <c r="I1222" s="97">
        <v>44160</v>
      </c>
    </row>
    <row r="1223" spans="1:9" ht="17">
      <c r="A1223" s="96" t="s">
        <v>533</v>
      </c>
      <c r="B1223" s="98">
        <v>17580</v>
      </c>
      <c r="C1223" s="98">
        <v>20070</v>
      </c>
      <c r="D1223" s="98">
        <v>22590</v>
      </c>
      <c r="E1223" s="98">
        <v>25080</v>
      </c>
      <c r="F1223" s="98">
        <v>27090</v>
      </c>
      <c r="G1223" s="98">
        <v>29100</v>
      </c>
      <c r="H1223" s="102">
        <v>31110</v>
      </c>
      <c r="I1223" s="98">
        <v>33120</v>
      </c>
    </row>
    <row r="1224" spans="1:9" ht="14.5" customHeight="1">
      <c r="A1224" s="96" t="s">
        <v>541</v>
      </c>
      <c r="B1224" s="97">
        <v>11720</v>
      </c>
      <c r="C1224" s="97">
        <v>13380</v>
      </c>
      <c r="D1224" s="97">
        <v>15060</v>
      </c>
      <c r="E1224" s="97">
        <v>16720</v>
      </c>
      <c r="F1224" s="97">
        <v>18060</v>
      </c>
      <c r="G1224" s="97">
        <v>19400</v>
      </c>
      <c r="H1224" s="101">
        <v>20740</v>
      </c>
      <c r="I1224" s="97">
        <v>22080</v>
      </c>
    </row>
    <row r="1225" spans="1:9" ht="17">
      <c r="A1225" s="96" t="s">
        <v>534</v>
      </c>
      <c r="B1225" s="98">
        <v>5860</v>
      </c>
      <c r="C1225" s="98">
        <v>6690</v>
      </c>
      <c r="D1225" s="98">
        <v>7530</v>
      </c>
      <c r="E1225" s="98">
        <v>8360</v>
      </c>
      <c r="F1225" s="98">
        <v>9030</v>
      </c>
      <c r="G1225" s="98">
        <v>9700</v>
      </c>
      <c r="H1225" s="102">
        <v>10370</v>
      </c>
      <c r="I1225" s="98">
        <v>11040</v>
      </c>
    </row>
    <row r="1226" spans="1:9" ht="18">
      <c r="A1226" s="95" t="s">
        <v>464</v>
      </c>
      <c r="B1226" s="129" t="s">
        <v>516</v>
      </c>
      <c r="C1226" s="127"/>
      <c r="D1226" s="129" t="s">
        <v>542</v>
      </c>
      <c r="E1226" s="128"/>
      <c r="F1226" s="129"/>
      <c r="G1226" s="127"/>
      <c r="H1226" s="129"/>
      <c r="I1226" s="127"/>
    </row>
    <row r="1227" spans="1:9" ht="17">
      <c r="A1227" s="96" t="s">
        <v>464</v>
      </c>
      <c r="B1227" s="96" t="s">
        <v>468</v>
      </c>
      <c r="C1227" s="96" t="s">
        <v>469</v>
      </c>
      <c r="D1227" s="96" t="s">
        <v>470</v>
      </c>
      <c r="E1227" s="96" t="s">
        <v>471</v>
      </c>
      <c r="F1227" s="96" t="s">
        <v>472</v>
      </c>
      <c r="G1227" s="96" t="s">
        <v>473</v>
      </c>
      <c r="H1227" s="100" t="s">
        <v>474</v>
      </c>
      <c r="I1227" s="96" t="s">
        <v>475</v>
      </c>
    </row>
    <row r="1228" spans="1:9" ht="17">
      <c r="A1228" s="96" t="s">
        <v>538</v>
      </c>
      <c r="B1228" s="97">
        <v>35700</v>
      </c>
      <c r="C1228" s="97">
        <v>40800</v>
      </c>
      <c r="D1228" s="97">
        <v>45900</v>
      </c>
      <c r="E1228" s="97">
        <v>51000</v>
      </c>
      <c r="F1228" s="97">
        <v>55080</v>
      </c>
      <c r="G1228" s="97">
        <v>59160</v>
      </c>
      <c r="H1228" s="101">
        <v>63240</v>
      </c>
      <c r="I1228" s="97">
        <v>67320</v>
      </c>
    </row>
    <row r="1229" spans="1:9" ht="17">
      <c r="A1229" s="96" t="s">
        <v>539</v>
      </c>
      <c r="B1229" s="98">
        <v>29750</v>
      </c>
      <c r="C1229" s="98">
        <v>34000</v>
      </c>
      <c r="D1229" s="98">
        <v>38250</v>
      </c>
      <c r="E1229" s="98">
        <v>42500</v>
      </c>
      <c r="F1229" s="98">
        <v>45900</v>
      </c>
      <c r="G1229" s="98">
        <v>49300</v>
      </c>
      <c r="H1229" s="102">
        <v>52700</v>
      </c>
      <c r="I1229" s="98">
        <v>56100</v>
      </c>
    </row>
    <row r="1230" spans="1:9" ht="17">
      <c r="A1230" s="96" t="s">
        <v>540</v>
      </c>
      <c r="B1230" s="97">
        <v>23800</v>
      </c>
      <c r="C1230" s="97">
        <v>27200</v>
      </c>
      <c r="D1230" s="97">
        <v>30600</v>
      </c>
      <c r="E1230" s="97">
        <v>34000</v>
      </c>
      <c r="F1230" s="97">
        <v>36720</v>
      </c>
      <c r="G1230" s="97">
        <v>39440</v>
      </c>
      <c r="H1230" s="101">
        <v>42160</v>
      </c>
      <c r="I1230" s="97">
        <v>44880</v>
      </c>
    </row>
    <row r="1231" spans="1:9" ht="17">
      <c r="A1231" s="96" t="s">
        <v>533</v>
      </c>
      <c r="B1231" s="98">
        <v>17850</v>
      </c>
      <c r="C1231" s="98">
        <v>20400</v>
      </c>
      <c r="D1231" s="98">
        <v>22950</v>
      </c>
      <c r="E1231" s="98">
        <v>25500</v>
      </c>
      <c r="F1231" s="98">
        <v>27540</v>
      </c>
      <c r="G1231" s="98">
        <v>29580</v>
      </c>
      <c r="H1231" s="102">
        <v>31620</v>
      </c>
      <c r="I1231" s="98">
        <v>33660</v>
      </c>
    </row>
    <row r="1232" spans="1:9" ht="14.5" customHeight="1">
      <c r="A1232" s="96" t="s">
        <v>541</v>
      </c>
      <c r="B1232" s="97">
        <v>11900</v>
      </c>
      <c r="C1232" s="97">
        <v>13600</v>
      </c>
      <c r="D1232" s="97">
        <v>15300</v>
      </c>
      <c r="E1232" s="97">
        <v>17000</v>
      </c>
      <c r="F1232" s="97">
        <v>18360</v>
      </c>
      <c r="G1232" s="97">
        <v>19720</v>
      </c>
      <c r="H1232" s="101">
        <v>21080</v>
      </c>
      <c r="I1232" s="97">
        <v>22440</v>
      </c>
    </row>
    <row r="1233" spans="1:9" ht="17">
      <c r="A1233" s="96" t="s">
        <v>534</v>
      </c>
      <c r="B1233" s="98">
        <v>5950</v>
      </c>
      <c r="C1233" s="98">
        <v>6800</v>
      </c>
      <c r="D1233" s="98">
        <v>7650</v>
      </c>
      <c r="E1233" s="98">
        <v>8500</v>
      </c>
      <c r="F1233" s="98">
        <v>9180</v>
      </c>
      <c r="G1233" s="98">
        <v>9860</v>
      </c>
      <c r="H1233" s="102">
        <v>10540</v>
      </c>
      <c r="I1233" s="98">
        <v>11220</v>
      </c>
    </row>
    <row r="1234" spans="1:9" ht="18">
      <c r="A1234" s="95" t="s">
        <v>464</v>
      </c>
      <c r="B1234" s="129" t="s">
        <v>330</v>
      </c>
      <c r="C1234" s="127"/>
      <c r="D1234" s="129" t="s">
        <v>536</v>
      </c>
      <c r="E1234" s="128"/>
      <c r="F1234" s="129"/>
      <c r="G1234" s="127"/>
      <c r="H1234" s="129"/>
      <c r="I1234" s="127"/>
    </row>
    <row r="1235" spans="1:9" ht="17">
      <c r="A1235" s="96" t="s">
        <v>464</v>
      </c>
      <c r="B1235" s="96" t="s">
        <v>468</v>
      </c>
      <c r="C1235" s="96" t="s">
        <v>469</v>
      </c>
      <c r="D1235" s="96" t="s">
        <v>470</v>
      </c>
      <c r="E1235" s="96" t="s">
        <v>471</v>
      </c>
      <c r="F1235" s="96" t="s">
        <v>472</v>
      </c>
      <c r="G1235" s="96" t="s">
        <v>473</v>
      </c>
      <c r="H1235" s="100" t="s">
        <v>474</v>
      </c>
      <c r="I1235" s="96" t="s">
        <v>475</v>
      </c>
    </row>
    <row r="1236" spans="1:9" ht="17">
      <c r="A1236" s="96" t="s">
        <v>89</v>
      </c>
      <c r="B1236" s="98">
        <v>56880</v>
      </c>
      <c r="C1236" s="98">
        <v>65040</v>
      </c>
      <c r="D1236" s="98">
        <v>73200</v>
      </c>
      <c r="E1236" s="98">
        <v>81240</v>
      </c>
      <c r="F1236" s="98">
        <v>87840</v>
      </c>
      <c r="G1236" s="98">
        <v>94320</v>
      </c>
      <c r="H1236" s="98">
        <v>100800</v>
      </c>
      <c r="I1236" s="98">
        <v>107280</v>
      </c>
    </row>
    <row r="1237" spans="1:9" ht="17">
      <c r="A1237" s="96" t="s">
        <v>537</v>
      </c>
      <c r="B1237" s="97">
        <v>37950</v>
      </c>
      <c r="C1237" s="97">
        <v>43350</v>
      </c>
      <c r="D1237" s="97">
        <v>48750</v>
      </c>
      <c r="E1237" s="97">
        <v>54150</v>
      </c>
      <c r="F1237" s="97">
        <v>58500</v>
      </c>
      <c r="G1237" s="97">
        <v>62850</v>
      </c>
      <c r="H1237" s="101">
        <v>67150</v>
      </c>
      <c r="I1237" s="97">
        <v>71500</v>
      </c>
    </row>
    <row r="1238" spans="1:9" ht="16">
      <c r="A1238" s="99">
        <v>0.7</v>
      </c>
      <c r="B1238" s="98">
        <v>33180</v>
      </c>
      <c r="C1238" s="98">
        <v>37940</v>
      </c>
      <c r="D1238" s="98">
        <v>42700</v>
      </c>
      <c r="E1238" s="98">
        <v>47390</v>
      </c>
      <c r="F1238" s="98">
        <v>51240</v>
      </c>
      <c r="G1238" s="98">
        <v>55020</v>
      </c>
      <c r="H1238" s="98">
        <v>58799.999999999993</v>
      </c>
      <c r="I1238" s="98">
        <v>62579.999999999993</v>
      </c>
    </row>
    <row r="1239" spans="1:9" ht="17">
      <c r="A1239" s="96" t="s">
        <v>538</v>
      </c>
      <c r="B1239" s="97">
        <v>28440</v>
      </c>
      <c r="C1239" s="97">
        <v>32520</v>
      </c>
      <c r="D1239" s="97">
        <v>36600</v>
      </c>
      <c r="E1239" s="97">
        <v>40620</v>
      </c>
      <c r="F1239" s="97">
        <v>43920</v>
      </c>
      <c r="G1239" s="97">
        <v>47160</v>
      </c>
      <c r="H1239" s="101">
        <v>50400</v>
      </c>
      <c r="I1239" s="97">
        <v>53640</v>
      </c>
    </row>
    <row r="1240" spans="1:9" ht="17">
      <c r="A1240" s="96" t="s">
        <v>539</v>
      </c>
      <c r="B1240" s="98">
        <v>23700</v>
      </c>
      <c r="C1240" s="98">
        <v>27100</v>
      </c>
      <c r="D1240" s="98">
        <v>30500</v>
      </c>
      <c r="E1240" s="98">
        <v>33850</v>
      </c>
      <c r="F1240" s="98">
        <v>36600</v>
      </c>
      <c r="G1240" s="98">
        <v>39300</v>
      </c>
      <c r="H1240" s="102">
        <v>42000</v>
      </c>
      <c r="I1240" s="98">
        <v>44700</v>
      </c>
    </row>
    <row r="1241" spans="1:9" ht="17">
      <c r="A1241" s="96" t="s">
        <v>540</v>
      </c>
      <c r="B1241" s="97">
        <v>18960</v>
      </c>
      <c r="C1241" s="97">
        <v>21680</v>
      </c>
      <c r="D1241" s="97">
        <v>24400</v>
      </c>
      <c r="E1241" s="97">
        <v>27080</v>
      </c>
      <c r="F1241" s="97">
        <v>29280</v>
      </c>
      <c r="G1241" s="97">
        <v>31440</v>
      </c>
      <c r="H1241" s="101">
        <v>33600</v>
      </c>
      <c r="I1241" s="97">
        <v>35760</v>
      </c>
    </row>
    <row r="1242" spans="1:9" ht="17">
      <c r="A1242" s="96" t="s">
        <v>533</v>
      </c>
      <c r="B1242" s="98">
        <v>14220</v>
      </c>
      <c r="C1242" s="98">
        <v>16260</v>
      </c>
      <c r="D1242" s="98">
        <v>18300</v>
      </c>
      <c r="E1242" s="98">
        <v>20310</v>
      </c>
      <c r="F1242" s="98">
        <v>21960</v>
      </c>
      <c r="G1242" s="98">
        <v>23580</v>
      </c>
      <c r="H1242" s="102">
        <v>25200</v>
      </c>
      <c r="I1242" s="98">
        <v>26820</v>
      </c>
    </row>
    <row r="1243" spans="1:9" ht="14.5" customHeight="1">
      <c r="A1243" s="96" t="s">
        <v>541</v>
      </c>
      <c r="B1243" s="97">
        <v>9480</v>
      </c>
      <c r="C1243" s="97">
        <v>10840</v>
      </c>
      <c r="D1243" s="97">
        <v>12200</v>
      </c>
      <c r="E1243" s="97">
        <v>13540</v>
      </c>
      <c r="F1243" s="97">
        <v>14640</v>
      </c>
      <c r="G1243" s="97">
        <v>15720</v>
      </c>
      <c r="H1243" s="101">
        <v>16800</v>
      </c>
      <c r="I1243" s="97">
        <v>17880</v>
      </c>
    </row>
    <row r="1244" spans="1:9" ht="17">
      <c r="A1244" s="96" t="s">
        <v>534</v>
      </c>
      <c r="B1244" s="98">
        <v>4740</v>
      </c>
      <c r="C1244" s="98">
        <v>5420</v>
      </c>
      <c r="D1244" s="98">
        <v>6100</v>
      </c>
      <c r="E1244" s="98">
        <v>6770</v>
      </c>
      <c r="F1244" s="98">
        <v>7320</v>
      </c>
      <c r="G1244" s="98">
        <v>7860</v>
      </c>
      <c r="H1244" s="102">
        <v>8400</v>
      </c>
      <c r="I1244" s="98">
        <v>8940</v>
      </c>
    </row>
    <row r="1245" spans="1:9" ht="18">
      <c r="A1245" s="95" t="s">
        <v>464</v>
      </c>
      <c r="B1245" s="129" t="s">
        <v>331</v>
      </c>
      <c r="C1245" s="127"/>
      <c r="D1245" s="129" t="s">
        <v>536</v>
      </c>
      <c r="E1245" s="128"/>
      <c r="F1245" s="129"/>
      <c r="G1245" s="127"/>
      <c r="H1245" s="129"/>
      <c r="I1245" s="127"/>
    </row>
    <row r="1246" spans="1:9" ht="17">
      <c r="A1246" s="96" t="s">
        <v>464</v>
      </c>
      <c r="B1246" s="96" t="s">
        <v>468</v>
      </c>
      <c r="C1246" s="96" t="s">
        <v>469</v>
      </c>
      <c r="D1246" s="96" t="s">
        <v>470</v>
      </c>
      <c r="E1246" s="96" t="s">
        <v>471</v>
      </c>
      <c r="F1246" s="96" t="s">
        <v>472</v>
      </c>
      <c r="G1246" s="96" t="s">
        <v>473</v>
      </c>
      <c r="H1246" s="100" t="s">
        <v>474</v>
      </c>
      <c r="I1246" s="96" t="s">
        <v>475</v>
      </c>
    </row>
    <row r="1247" spans="1:9" ht="17">
      <c r="A1247" s="96" t="s">
        <v>89</v>
      </c>
      <c r="B1247" s="98">
        <v>56880</v>
      </c>
      <c r="C1247" s="98">
        <v>65040</v>
      </c>
      <c r="D1247" s="98">
        <v>73200</v>
      </c>
      <c r="E1247" s="98">
        <v>81240</v>
      </c>
      <c r="F1247" s="98">
        <v>87840</v>
      </c>
      <c r="G1247" s="98">
        <v>94320</v>
      </c>
      <c r="H1247" s="98">
        <v>100800</v>
      </c>
      <c r="I1247" s="98">
        <v>107280</v>
      </c>
    </row>
    <row r="1248" spans="1:9" ht="17">
      <c r="A1248" s="96" t="s">
        <v>537</v>
      </c>
      <c r="B1248" s="97">
        <v>37950</v>
      </c>
      <c r="C1248" s="97">
        <v>43350</v>
      </c>
      <c r="D1248" s="97">
        <v>48750</v>
      </c>
      <c r="E1248" s="97">
        <v>54150</v>
      </c>
      <c r="F1248" s="97">
        <v>58500</v>
      </c>
      <c r="G1248" s="97">
        <v>62850</v>
      </c>
      <c r="H1248" s="101">
        <v>67150</v>
      </c>
      <c r="I1248" s="97">
        <v>71500</v>
      </c>
    </row>
    <row r="1249" spans="1:9" ht="16">
      <c r="A1249" s="99">
        <v>0.7</v>
      </c>
      <c r="B1249" s="98">
        <v>33180</v>
      </c>
      <c r="C1249" s="98">
        <v>37940</v>
      </c>
      <c r="D1249" s="98">
        <v>42700</v>
      </c>
      <c r="E1249" s="98">
        <v>47390</v>
      </c>
      <c r="F1249" s="98">
        <v>51240</v>
      </c>
      <c r="G1249" s="98">
        <v>55020</v>
      </c>
      <c r="H1249" s="98">
        <v>58799.999999999993</v>
      </c>
      <c r="I1249" s="98">
        <v>62579.999999999993</v>
      </c>
    </row>
    <row r="1250" spans="1:9" ht="17">
      <c r="A1250" s="96" t="s">
        <v>538</v>
      </c>
      <c r="B1250" s="97">
        <v>28440</v>
      </c>
      <c r="C1250" s="97">
        <v>32520</v>
      </c>
      <c r="D1250" s="97">
        <v>36600</v>
      </c>
      <c r="E1250" s="97">
        <v>40620</v>
      </c>
      <c r="F1250" s="97">
        <v>43920</v>
      </c>
      <c r="G1250" s="97">
        <v>47160</v>
      </c>
      <c r="H1250" s="101">
        <v>50400</v>
      </c>
      <c r="I1250" s="97">
        <v>53640</v>
      </c>
    </row>
    <row r="1251" spans="1:9" ht="17">
      <c r="A1251" s="96" t="s">
        <v>539</v>
      </c>
      <c r="B1251" s="98">
        <v>23700</v>
      </c>
      <c r="C1251" s="98">
        <v>27100</v>
      </c>
      <c r="D1251" s="98">
        <v>30500</v>
      </c>
      <c r="E1251" s="98">
        <v>33850</v>
      </c>
      <c r="F1251" s="98">
        <v>36600</v>
      </c>
      <c r="G1251" s="98">
        <v>39300</v>
      </c>
      <c r="H1251" s="102">
        <v>42000</v>
      </c>
      <c r="I1251" s="98">
        <v>44700</v>
      </c>
    </row>
    <row r="1252" spans="1:9" ht="17">
      <c r="A1252" s="96" t="s">
        <v>540</v>
      </c>
      <c r="B1252" s="97">
        <v>18960</v>
      </c>
      <c r="C1252" s="97">
        <v>21680</v>
      </c>
      <c r="D1252" s="97">
        <v>24400</v>
      </c>
      <c r="E1252" s="97">
        <v>27080</v>
      </c>
      <c r="F1252" s="97">
        <v>29280</v>
      </c>
      <c r="G1252" s="97">
        <v>31440</v>
      </c>
      <c r="H1252" s="101">
        <v>33600</v>
      </c>
      <c r="I1252" s="97">
        <v>35760</v>
      </c>
    </row>
    <row r="1253" spans="1:9" ht="17">
      <c r="A1253" s="96" t="s">
        <v>533</v>
      </c>
      <c r="B1253" s="98">
        <v>14220</v>
      </c>
      <c r="C1253" s="98">
        <v>16260</v>
      </c>
      <c r="D1253" s="98">
        <v>18300</v>
      </c>
      <c r="E1253" s="98">
        <v>20310</v>
      </c>
      <c r="F1253" s="98">
        <v>21960</v>
      </c>
      <c r="G1253" s="98">
        <v>23580</v>
      </c>
      <c r="H1253" s="102">
        <v>25200</v>
      </c>
      <c r="I1253" s="98">
        <v>26820</v>
      </c>
    </row>
    <row r="1254" spans="1:9" ht="14.5" customHeight="1">
      <c r="A1254" s="96" t="s">
        <v>541</v>
      </c>
      <c r="B1254" s="97">
        <v>9480</v>
      </c>
      <c r="C1254" s="97">
        <v>10840</v>
      </c>
      <c r="D1254" s="97">
        <v>12200</v>
      </c>
      <c r="E1254" s="97">
        <v>13540</v>
      </c>
      <c r="F1254" s="97">
        <v>14640</v>
      </c>
      <c r="G1254" s="97">
        <v>15720</v>
      </c>
      <c r="H1254" s="101">
        <v>16800</v>
      </c>
      <c r="I1254" s="97">
        <v>17880</v>
      </c>
    </row>
    <row r="1255" spans="1:9" ht="17">
      <c r="A1255" s="96" t="s">
        <v>534</v>
      </c>
      <c r="B1255" s="98">
        <v>4740</v>
      </c>
      <c r="C1255" s="98">
        <v>5420</v>
      </c>
      <c r="D1255" s="98">
        <v>6100</v>
      </c>
      <c r="E1255" s="98">
        <v>6770</v>
      </c>
      <c r="F1255" s="98">
        <v>7320</v>
      </c>
      <c r="G1255" s="98">
        <v>7860</v>
      </c>
      <c r="H1255" s="102">
        <v>8400</v>
      </c>
      <c r="I1255" s="98">
        <v>8940</v>
      </c>
    </row>
    <row r="1256" spans="1:9" ht="18">
      <c r="A1256" s="95" t="s">
        <v>464</v>
      </c>
      <c r="B1256" s="129" t="s">
        <v>331</v>
      </c>
      <c r="C1256" s="127"/>
      <c r="D1256" s="129" t="s">
        <v>542</v>
      </c>
      <c r="E1256" s="128"/>
      <c r="F1256" s="129"/>
      <c r="G1256" s="127"/>
      <c r="H1256" s="129"/>
      <c r="I1256" s="127"/>
    </row>
    <row r="1257" spans="1:9" ht="17">
      <c r="A1257" s="96" t="s">
        <v>464</v>
      </c>
      <c r="B1257" s="96" t="s">
        <v>468</v>
      </c>
      <c r="C1257" s="96" t="s">
        <v>469</v>
      </c>
      <c r="D1257" s="96" t="s">
        <v>470</v>
      </c>
      <c r="E1257" s="96" t="s">
        <v>471</v>
      </c>
      <c r="F1257" s="96" t="s">
        <v>472</v>
      </c>
      <c r="G1257" s="96" t="s">
        <v>473</v>
      </c>
      <c r="H1257" s="100" t="s">
        <v>474</v>
      </c>
      <c r="I1257" s="96" t="s">
        <v>475</v>
      </c>
    </row>
    <row r="1258" spans="1:9" ht="17">
      <c r="A1258" s="96" t="s">
        <v>538</v>
      </c>
      <c r="B1258" s="97">
        <v>30600</v>
      </c>
      <c r="C1258" s="97">
        <v>34980</v>
      </c>
      <c r="D1258" s="97">
        <v>39360</v>
      </c>
      <c r="E1258" s="97">
        <v>43680</v>
      </c>
      <c r="F1258" s="97">
        <v>47220</v>
      </c>
      <c r="G1258" s="97">
        <v>50700</v>
      </c>
      <c r="H1258" s="101">
        <v>54180</v>
      </c>
      <c r="I1258" s="97">
        <v>57660</v>
      </c>
    </row>
    <row r="1259" spans="1:9" ht="17">
      <c r="A1259" s="96" t="s">
        <v>539</v>
      </c>
      <c r="B1259" s="98">
        <v>25500</v>
      </c>
      <c r="C1259" s="98">
        <v>29150</v>
      </c>
      <c r="D1259" s="98">
        <v>32800</v>
      </c>
      <c r="E1259" s="98">
        <v>36400</v>
      </c>
      <c r="F1259" s="98">
        <v>39350</v>
      </c>
      <c r="G1259" s="98">
        <v>42250</v>
      </c>
      <c r="H1259" s="102">
        <v>45150</v>
      </c>
      <c r="I1259" s="98">
        <v>48050</v>
      </c>
    </row>
    <row r="1260" spans="1:9" ht="17">
      <c r="A1260" s="96" t="s">
        <v>540</v>
      </c>
      <c r="B1260" s="97">
        <v>20400</v>
      </c>
      <c r="C1260" s="97">
        <v>23320</v>
      </c>
      <c r="D1260" s="97">
        <v>26240</v>
      </c>
      <c r="E1260" s="97">
        <v>29120</v>
      </c>
      <c r="F1260" s="97">
        <v>31480</v>
      </c>
      <c r="G1260" s="97">
        <v>33800</v>
      </c>
      <c r="H1260" s="101">
        <v>36120</v>
      </c>
      <c r="I1260" s="97">
        <v>38440</v>
      </c>
    </row>
    <row r="1261" spans="1:9" ht="17">
      <c r="A1261" s="96" t="s">
        <v>533</v>
      </c>
      <c r="B1261" s="98">
        <v>15300</v>
      </c>
      <c r="C1261" s="98">
        <v>17490</v>
      </c>
      <c r="D1261" s="98">
        <v>19680</v>
      </c>
      <c r="E1261" s="98">
        <v>21840</v>
      </c>
      <c r="F1261" s="98">
        <v>23610</v>
      </c>
      <c r="G1261" s="98">
        <v>25350</v>
      </c>
      <c r="H1261" s="102">
        <v>27090</v>
      </c>
      <c r="I1261" s="98">
        <v>28830</v>
      </c>
    </row>
    <row r="1262" spans="1:9" ht="14.5" customHeight="1">
      <c r="A1262" s="96" t="s">
        <v>541</v>
      </c>
      <c r="B1262" s="97">
        <v>10200</v>
      </c>
      <c r="C1262" s="97">
        <v>11660</v>
      </c>
      <c r="D1262" s="97">
        <v>13120</v>
      </c>
      <c r="E1262" s="97">
        <v>14560</v>
      </c>
      <c r="F1262" s="97">
        <v>15740</v>
      </c>
      <c r="G1262" s="97">
        <v>16900</v>
      </c>
      <c r="H1262" s="101">
        <v>18060</v>
      </c>
      <c r="I1262" s="97">
        <v>19220</v>
      </c>
    </row>
    <row r="1263" spans="1:9" ht="17">
      <c r="A1263" s="96" t="s">
        <v>534</v>
      </c>
      <c r="B1263" s="98">
        <v>5100</v>
      </c>
      <c r="C1263" s="98">
        <v>5830</v>
      </c>
      <c r="D1263" s="98">
        <v>6560</v>
      </c>
      <c r="E1263" s="98">
        <v>7280</v>
      </c>
      <c r="F1263" s="98">
        <v>7870</v>
      </c>
      <c r="G1263" s="98">
        <v>8450</v>
      </c>
      <c r="H1263" s="102">
        <v>9030</v>
      </c>
      <c r="I1263" s="98">
        <v>9610</v>
      </c>
    </row>
    <row r="1264" spans="1:9" ht="18">
      <c r="A1264" s="95" t="s">
        <v>464</v>
      </c>
      <c r="B1264" s="129" t="s">
        <v>332</v>
      </c>
      <c r="C1264" s="127"/>
      <c r="D1264" s="129" t="s">
        <v>536</v>
      </c>
      <c r="E1264" s="128"/>
      <c r="F1264" s="129"/>
      <c r="G1264" s="127"/>
      <c r="H1264" s="129"/>
      <c r="I1264" s="127"/>
    </row>
    <row r="1265" spans="1:9" ht="17">
      <c r="A1265" s="96" t="s">
        <v>464</v>
      </c>
      <c r="B1265" s="96" t="s">
        <v>468</v>
      </c>
      <c r="C1265" s="96" t="s">
        <v>469</v>
      </c>
      <c r="D1265" s="96" t="s">
        <v>470</v>
      </c>
      <c r="E1265" s="96" t="s">
        <v>471</v>
      </c>
      <c r="F1265" s="96" t="s">
        <v>472</v>
      </c>
      <c r="G1265" s="96" t="s">
        <v>473</v>
      </c>
      <c r="H1265" s="100" t="s">
        <v>474</v>
      </c>
      <c r="I1265" s="96" t="s">
        <v>475</v>
      </c>
    </row>
    <row r="1266" spans="1:9" ht="17">
      <c r="A1266" s="96" t="s">
        <v>89</v>
      </c>
      <c r="B1266" s="98">
        <v>56880</v>
      </c>
      <c r="C1266" s="98">
        <v>65040</v>
      </c>
      <c r="D1266" s="98">
        <v>73200</v>
      </c>
      <c r="E1266" s="98">
        <v>81240</v>
      </c>
      <c r="F1266" s="98">
        <v>87840</v>
      </c>
      <c r="G1266" s="98">
        <v>94320</v>
      </c>
      <c r="H1266" s="98">
        <v>100800</v>
      </c>
      <c r="I1266" s="98">
        <v>107280</v>
      </c>
    </row>
    <row r="1267" spans="1:9" ht="17">
      <c r="A1267" s="96" t="s">
        <v>537</v>
      </c>
      <c r="B1267" s="97">
        <v>37950</v>
      </c>
      <c r="C1267" s="97">
        <v>43350</v>
      </c>
      <c r="D1267" s="97">
        <v>48750</v>
      </c>
      <c r="E1267" s="97">
        <v>54150</v>
      </c>
      <c r="F1267" s="97">
        <v>58500</v>
      </c>
      <c r="G1267" s="97">
        <v>62850</v>
      </c>
      <c r="H1267" s="101">
        <v>67150</v>
      </c>
      <c r="I1267" s="97">
        <v>71500</v>
      </c>
    </row>
    <row r="1268" spans="1:9" ht="16">
      <c r="A1268" s="99">
        <v>0.7</v>
      </c>
      <c r="B1268" s="98">
        <v>33180</v>
      </c>
      <c r="C1268" s="98">
        <v>37940</v>
      </c>
      <c r="D1268" s="98">
        <v>42700</v>
      </c>
      <c r="E1268" s="98">
        <v>47390</v>
      </c>
      <c r="F1268" s="98">
        <v>51240</v>
      </c>
      <c r="G1268" s="98">
        <v>55020</v>
      </c>
      <c r="H1268" s="98">
        <v>58799.999999999993</v>
      </c>
      <c r="I1268" s="98">
        <v>62579.999999999993</v>
      </c>
    </row>
    <row r="1269" spans="1:9" ht="17">
      <c r="A1269" s="96" t="s">
        <v>538</v>
      </c>
      <c r="B1269" s="97">
        <v>28440</v>
      </c>
      <c r="C1269" s="97">
        <v>32520</v>
      </c>
      <c r="D1269" s="97">
        <v>36600</v>
      </c>
      <c r="E1269" s="97">
        <v>40620</v>
      </c>
      <c r="F1269" s="97">
        <v>43920</v>
      </c>
      <c r="G1269" s="97">
        <v>47160</v>
      </c>
      <c r="H1269" s="101">
        <v>50400</v>
      </c>
      <c r="I1269" s="97">
        <v>53640</v>
      </c>
    </row>
    <row r="1270" spans="1:9" ht="17">
      <c r="A1270" s="96" t="s">
        <v>539</v>
      </c>
      <c r="B1270" s="98">
        <v>23700</v>
      </c>
      <c r="C1270" s="98">
        <v>27100</v>
      </c>
      <c r="D1270" s="98">
        <v>30500</v>
      </c>
      <c r="E1270" s="98">
        <v>33850</v>
      </c>
      <c r="F1270" s="98">
        <v>36600</v>
      </c>
      <c r="G1270" s="98">
        <v>39300</v>
      </c>
      <c r="H1270" s="102">
        <v>42000</v>
      </c>
      <c r="I1270" s="98">
        <v>44700</v>
      </c>
    </row>
    <row r="1271" spans="1:9" ht="17">
      <c r="A1271" s="96" t="s">
        <v>540</v>
      </c>
      <c r="B1271" s="97">
        <v>18960</v>
      </c>
      <c r="C1271" s="97">
        <v>21680</v>
      </c>
      <c r="D1271" s="97">
        <v>24400</v>
      </c>
      <c r="E1271" s="97">
        <v>27080</v>
      </c>
      <c r="F1271" s="97">
        <v>29280</v>
      </c>
      <c r="G1271" s="97">
        <v>31440</v>
      </c>
      <c r="H1271" s="101">
        <v>33600</v>
      </c>
      <c r="I1271" s="97">
        <v>35760</v>
      </c>
    </row>
    <row r="1272" spans="1:9" ht="17">
      <c r="A1272" s="96" t="s">
        <v>533</v>
      </c>
      <c r="B1272" s="98">
        <v>14220</v>
      </c>
      <c r="C1272" s="98">
        <v>16260</v>
      </c>
      <c r="D1272" s="98">
        <v>18300</v>
      </c>
      <c r="E1272" s="98">
        <v>20310</v>
      </c>
      <c r="F1272" s="98">
        <v>21960</v>
      </c>
      <c r="G1272" s="98">
        <v>23580</v>
      </c>
      <c r="H1272" s="102">
        <v>25200</v>
      </c>
      <c r="I1272" s="98">
        <v>26820</v>
      </c>
    </row>
    <row r="1273" spans="1:9" ht="14.5" customHeight="1">
      <c r="A1273" s="96" t="s">
        <v>541</v>
      </c>
      <c r="B1273" s="97">
        <v>9480</v>
      </c>
      <c r="C1273" s="97">
        <v>10840</v>
      </c>
      <c r="D1273" s="97">
        <v>12200</v>
      </c>
      <c r="E1273" s="97">
        <v>13540</v>
      </c>
      <c r="F1273" s="97">
        <v>14640</v>
      </c>
      <c r="G1273" s="97">
        <v>15720</v>
      </c>
      <c r="H1273" s="101">
        <v>16800</v>
      </c>
      <c r="I1273" s="97">
        <v>17880</v>
      </c>
    </row>
    <row r="1274" spans="1:9" ht="17">
      <c r="A1274" s="96" t="s">
        <v>534</v>
      </c>
      <c r="B1274" s="98">
        <v>4740</v>
      </c>
      <c r="C1274" s="98">
        <v>5420</v>
      </c>
      <c r="D1274" s="98">
        <v>6100</v>
      </c>
      <c r="E1274" s="98">
        <v>6770</v>
      </c>
      <c r="F1274" s="98">
        <v>7320</v>
      </c>
      <c r="G1274" s="98">
        <v>7860</v>
      </c>
      <c r="H1274" s="102">
        <v>8400</v>
      </c>
      <c r="I1274" s="98">
        <v>8940</v>
      </c>
    </row>
    <row r="1275" spans="1:9" ht="18">
      <c r="A1275" s="95" t="s">
        <v>464</v>
      </c>
      <c r="B1275" s="129" t="s">
        <v>332</v>
      </c>
      <c r="C1275" s="127"/>
      <c r="D1275" s="129" t="s">
        <v>542</v>
      </c>
      <c r="E1275" s="128"/>
      <c r="F1275" s="129"/>
      <c r="G1275" s="127"/>
      <c r="H1275" s="129"/>
      <c r="I1275" s="127"/>
    </row>
    <row r="1276" spans="1:9" ht="17">
      <c r="A1276" s="96" t="s">
        <v>464</v>
      </c>
      <c r="B1276" s="96" t="s">
        <v>468</v>
      </c>
      <c r="C1276" s="96" t="s">
        <v>469</v>
      </c>
      <c r="D1276" s="96" t="s">
        <v>470</v>
      </c>
      <c r="E1276" s="96" t="s">
        <v>471</v>
      </c>
      <c r="F1276" s="96" t="s">
        <v>472</v>
      </c>
      <c r="G1276" s="96" t="s">
        <v>473</v>
      </c>
      <c r="H1276" s="100" t="s">
        <v>474</v>
      </c>
      <c r="I1276" s="96" t="s">
        <v>475</v>
      </c>
    </row>
    <row r="1277" spans="1:9" ht="17">
      <c r="A1277" s="96" t="s">
        <v>538</v>
      </c>
      <c r="B1277" s="97">
        <v>29580</v>
      </c>
      <c r="C1277" s="97">
        <v>33780</v>
      </c>
      <c r="D1277" s="97">
        <v>37980</v>
      </c>
      <c r="E1277" s="97">
        <v>42180</v>
      </c>
      <c r="F1277" s="97">
        <v>45600</v>
      </c>
      <c r="G1277" s="97">
        <v>48960</v>
      </c>
      <c r="H1277" s="101">
        <v>52320</v>
      </c>
      <c r="I1277" s="97">
        <v>55680</v>
      </c>
    </row>
    <row r="1278" spans="1:9" ht="17">
      <c r="A1278" s="96" t="s">
        <v>539</v>
      </c>
      <c r="B1278" s="98">
        <v>24650</v>
      </c>
      <c r="C1278" s="98">
        <v>28150</v>
      </c>
      <c r="D1278" s="98">
        <v>31650</v>
      </c>
      <c r="E1278" s="98">
        <v>35150</v>
      </c>
      <c r="F1278" s="98">
        <v>38000</v>
      </c>
      <c r="G1278" s="98">
        <v>40800</v>
      </c>
      <c r="H1278" s="102">
        <v>43600</v>
      </c>
      <c r="I1278" s="98">
        <v>46400</v>
      </c>
    </row>
    <row r="1279" spans="1:9" ht="17">
      <c r="A1279" s="96" t="s">
        <v>540</v>
      </c>
      <c r="B1279" s="97">
        <v>19720</v>
      </c>
      <c r="C1279" s="97">
        <v>22520</v>
      </c>
      <c r="D1279" s="97">
        <v>25320</v>
      </c>
      <c r="E1279" s="97">
        <v>28120</v>
      </c>
      <c r="F1279" s="97">
        <v>30400</v>
      </c>
      <c r="G1279" s="97">
        <v>32640</v>
      </c>
      <c r="H1279" s="101">
        <v>34880</v>
      </c>
      <c r="I1279" s="97">
        <v>37120</v>
      </c>
    </row>
    <row r="1280" spans="1:9" ht="17">
      <c r="A1280" s="96" t="s">
        <v>533</v>
      </c>
      <c r="B1280" s="98">
        <v>14790</v>
      </c>
      <c r="C1280" s="98">
        <v>16890</v>
      </c>
      <c r="D1280" s="98">
        <v>18990</v>
      </c>
      <c r="E1280" s="98">
        <v>21090</v>
      </c>
      <c r="F1280" s="98">
        <v>22800</v>
      </c>
      <c r="G1280" s="98">
        <v>24480</v>
      </c>
      <c r="H1280" s="102">
        <v>26160</v>
      </c>
      <c r="I1280" s="98">
        <v>27840</v>
      </c>
    </row>
    <row r="1281" spans="1:9" ht="14.5" customHeight="1">
      <c r="A1281" s="96" t="s">
        <v>541</v>
      </c>
      <c r="B1281" s="97">
        <v>9860</v>
      </c>
      <c r="C1281" s="97">
        <v>11260</v>
      </c>
      <c r="D1281" s="97">
        <v>12660</v>
      </c>
      <c r="E1281" s="97">
        <v>14060</v>
      </c>
      <c r="F1281" s="97">
        <v>15200</v>
      </c>
      <c r="G1281" s="97">
        <v>16320</v>
      </c>
      <c r="H1281" s="101">
        <v>17440</v>
      </c>
      <c r="I1281" s="97">
        <v>18560</v>
      </c>
    </row>
    <row r="1282" spans="1:9" ht="17">
      <c r="A1282" s="96" t="s">
        <v>534</v>
      </c>
      <c r="B1282" s="98">
        <v>4930</v>
      </c>
      <c r="C1282" s="98">
        <v>5630</v>
      </c>
      <c r="D1282" s="98">
        <v>6330</v>
      </c>
      <c r="E1282" s="98">
        <v>7030</v>
      </c>
      <c r="F1282" s="98">
        <v>7600</v>
      </c>
      <c r="G1282" s="98">
        <v>8160</v>
      </c>
      <c r="H1282" s="102">
        <v>8720</v>
      </c>
      <c r="I1282" s="98">
        <v>9280</v>
      </c>
    </row>
    <row r="1283" spans="1:9" ht="18">
      <c r="A1283" s="95" t="s">
        <v>464</v>
      </c>
      <c r="B1283" s="129" t="s">
        <v>517</v>
      </c>
      <c r="C1283" s="127"/>
      <c r="D1283" s="129" t="s">
        <v>536</v>
      </c>
      <c r="E1283" s="128"/>
      <c r="F1283" s="129"/>
      <c r="G1283" s="127"/>
      <c r="H1283" s="129"/>
      <c r="I1283" s="127"/>
    </row>
    <row r="1284" spans="1:9" ht="17">
      <c r="A1284" s="96" t="s">
        <v>464</v>
      </c>
      <c r="B1284" s="96" t="s">
        <v>468</v>
      </c>
      <c r="C1284" s="96" t="s">
        <v>469</v>
      </c>
      <c r="D1284" s="96" t="s">
        <v>470</v>
      </c>
      <c r="E1284" s="96" t="s">
        <v>471</v>
      </c>
      <c r="F1284" s="96" t="s">
        <v>472</v>
      </c>
      <c r="G1284" s="96" t="s">
        <v>473</v>
      </c>
      <c r="H1284" s="100" t="s">
        <v>474</v>
      </c>
      <c r="I1284" s="96" t="s">
        <v>475</v>
      </c>
    </row>
    <row r="1285" spans="1:9" ht="17">
      <c r="A1285" s="96" t="s">
        <v>89</v>
      </c>
      <c r="B1285" s="98">
        <v>70680</v>
      </c>
      <c r="C1285" s="98">
        <v>80760</v>
      </c>
      <c r="D1285" s="98">
        <v>90840</v>
      </c>
      <c r="E1285" s="98">
        <v>100920</v>
      </c>
      <c r="F1285" s="98">
        <v>109080</v>
      </c>
      <c r="G1285" s="98">
        <v>117120</v>
      </c>
      <c r="H1285" s="98">
        <v>125160</v>
      </c>
      <c r="I1285" s="98">
        <v>133320</v>
      </c>
    </row>
    <row r="1286" spans="1:9" ht="17">
      <c r="A1286" s="96" t="s">
        <v>537</v>
      </c>
      <c r="B1286" s="97">
        <v>47150</v>
      </c>
      <c r="C1286" s="97">
        <v>53850</v>
      </c>
      <c r="D1286" s="97">
        <v>60600</v>
      </c>
      <c r="E1286" s="97">
        <v>67300</v>
      </c>
      <c r="F1286" s="97">
        <v>72700</v>
      </c>
      <c r="G1286" s="97">
        <v>78100</v>
      </c>
      <c r="H1286" s="101">
        <v>83500</v>
      </c>
      <c r="I1286" s="97">
        <v>88850</v>
      </c>
    </row>
    <row r="1287" spans="1:9" ht="16">
      <c r="A1287" s="99">
        <v>0.7</v>
      </c>
      <c r="B1287" s="98">
        <v>41230</v>
      </c>
      <c r="C1287" s="98">
        <v>47110</v>
      </c>
      <c r="D1287" s="98">
        <v>52990</v>
      </c>
      <c r="E1287" s="98">
        <v>58869.999999999993</v>
      </c>
      <c r="F1287" s="98">
        <v>63629.999999999993</v>
      </c>
      <c r="G1287" s="98">
        <v>68320</v>
      </c>
      <c r="H1287" s="98">
        <v>73010</v>
      </c>
      <c r="I1287" s="98">
        <v>77770</v>
      </c>
    </row>
    <row r="1288" spans="1:9" ht="17">
      <c r="A1288" s="96" t="s">
        <v>538</v>
      </c>
      <c r="B1288" s="97">
        <v>35340</v>
      </c>
      <c r="C1288" s="97">
        <v>40380</v>
      </c>
      <c r="D1288" s="97">
        <v>45420</v>
      </c>
      <c r="E1288" s="97">
        <v>50460</v>
      </c>
      <c r="F1288" s="97">
        <v>54540</v>
      </c>
      <c r="G1288" s="97">
        <v>58560</v>
      </c>
      <c r="H1288" s="101">
        <v>62580</v>
      </c>
      <c r="I1288" s="97">
        <v>66660</v>
      </c>
    </row>
    <row r="1289" spans="1:9" ht="17">
      <c r="A1289" s="96" t="s">
        <v>539</v>
      </c>
      <c r="B1289" s="98">
        <v>29450</v>
      </c>
      <c r="C1289" s="98">
        <v>33650</v>
      </c>
      <c r="D1289" s="98">
        <v>37850</v>
      </c>
      <c r="E1289" s="98">
        <v>42050</v>
      </c>
      <c r="F1289" s="98">
        <v>45450</v>
      </c>
      <c r="G1289" s="98">
        <v>48800</v>
      </c>
      <c r="H1289" s="102">
        <v>52150</v>
      </c>
      <c r="I1289" s="98">
        <v>55550</v>
      </c>
    </row>
    <row r="1290" spans="1:9" ht="17">
      <c r="A1290" s="96" t="s">
        <v>540</v>
      </c>
      <c r="B1290" s="97">
        <v>23560</v>
      </c>
      <c r="C1290" s="97">
        <v>26920</v>
      </c>
      <c r="D1290" s="97">
        <v>30280</v>
      </c>
      <c r="E1290" s="97">
        <v>33640</v>
      </c>
      <c r="F1290" s="97">
        <v>36360</v>
      </c>
      <c r="G1290" s="97">
        <v>39040</v>
      </c>
      <c r="H1290" s="101">
        <v>41720</v>
      </c>
      <c r="I1290" s="97">
        <v>44440</v>
      </c>
    </row>
    <row r="1291" spans="1:9" ht="17">
      <c r="A1291" s="96" t="s">
        <v>533</v>
      </c>
      <c r="B1291" s="98">
        <v>17670</v>
      </c>
      <c r="C1291" s="98">
        <v>20190</v>
      </c>
      <c r="D1291" s="98">
        <v>22710</v>
      </c>
      <c r="E1291" s="98">
        <v>25230</v>
      </c>
      <c r="F1291" s="98">
        <v>27270</v>
      </c>
      <c r="G1291" s="98">
        <v>29280</v>
      </c>
      <c r="H1291" s="102">
        <v>31290</v>
      </c>
      <c r="I1291" s="98">
        <v>33330</v>
      </c>
    </row>
    <row r="1292" spans="1:9" ht="14.5" customHeight="1">
      <c r="A1292" s="96" t="s">
        <v>541</v>
      </c>
      <c r="B1292" s="97">
        <v>11780</v>
      </c>
      <c r="C1292" s="97">
        <v>13460</v>
      </c>
      <c r="D1292" s="97">
        <v>15140</v>
      </c>
      <c r="E1292" s="97">
        <v>16820</v>
      </c>
      <c r="F1292" s="97">
        <v>18180</v>
      </c>
      <c r="G1292" s="97">
        <v>19520</v>
      </c>
      <c r="H1292" s="101">
        <v>20860</v>
      </c>
      <c r="I1292" s="97">
        <v>22220</v>
      </c>
    </row>
    <row r="1293" spans="1:9" ht="17">
      <c r="A1293" s="96" t="s">
        <v>534</v>
      </c>
      <c r="B1293" s="98">
        <v>5890</v>
      </c>
      <c r="C1293" s="98">
        <v>6730</v>
      </c>
      <c r="D1293" s="98">
        <v>7570</v>
      </c>
      <c r="E1293" s="98">
        <v>8410</v>
      </c>
      <c r="F1293" s="98">
        <v>9090</v>
      </c>
      <c r="G1293" s="98">
        <v>9760</v>
      </c>
      <c r="H1293" s="102">
        <v>10430</v>
      </c>
      <c r="I1293" s="98">
        <v>11110</v>
      </c>
    </row>
    <row r="1294" spans="1:9" ht="18">
      <c r="A1294" s="95" t="s">
        <v>464</v>
      </c>
      <c r="B1294" s="129" t="s">
        <v>517</v>
      </c>
      <c r="C1294" s="127"/>
      <c r="D1294" s="129" t="s">
        <v>542</v>
      </c>
      <c r="E1294" s="128"/>
      <c r="F1294" s="129"/>
      <c r="G1294" s="127"/>
      <c r="H1294" s="129"/>
      <c r="I1294" s="127"/>
    </row>
    <row r="1295" spans="1:9" ht="17">
      <c r="A1295" s="96" t="s">
        <v>464</v>
      </c>
      <c r="B1295" s="96" t="s">
        <v>468</v>
      </c>
      <c r="C1295" s="96" t="s">
        <v>469</v>
      </c>
      <c r="D1295" s="96" t="s">
        <v>470</v>
      </c>
      <c r="E1295" s="96" t="s">
        <v>471</v>
      </c>
      <c r="F1295" s="96" t="s">
        <v>472</v>
      </c>
      <c r="G1295" s="96" t="s">
        <v>473</v>
      </c>
      <c r="H1295" s="100" t="s">
        <v>474</v>
      </c>
      <c r="I1295" s="96" t="s">
        <v>475</v>
      </c>
    </row>
    <row r="1296" spans="1:9" ht="17">
      <c r="A1296" s="96" t="s">
        <v>538</v>
      </c>
      <c r="B1296" s="97">
        <v>35400</v>
      </c>
      <c r="C1296" s="97">
        <v>40440</v>
      </c>
      <c r="D1296" s="97">
        <v>45480</v>
      </c>
      <c r="E1296" s="97">
        <v>50520</v>
      </c>
      <c r="F1296" s="97">
        <v>54600</v>
      </c>
      <c r="G1296" s="97">
        <v>58620</v>
      </c>
      <c r="H1296" s="101">
        <v>62700</v>
      </c>
      <c r="I1296" s="97">
        <v>66720</v>
      </c>
    </row>
    <row r="1297" spans="1:9" ht="17">
      <c r="A1297" s="96" t="s">
        <v>539</v>
      </c>
      <c r="B1297" s="98">
        <v>29500</v>
      </c>
      <c r="C1297" s="98">
        <v>33700</v>
      </c>
      <c r="D1297" s="98">
        <v>37900</v>
      </c>
      <c r="E1297" s="98">
        <v>42100</v>
      </c>
      <c r="F1297" s="98">
        <v>45500</v>
      </c>
      <c r="G1297" s="98">
        <v>48850</v>
      </c>
      <c r="H1297" s="102">
        <v>52250</v>
      </c>
      <c r="I1297" s="98">
        <v>55600</v>
      </c>
    </row>
    <row r="1298" spans="1:9" ht="17">
      <c r="A1298" s="96" t="s">
        <v>540</v>
      </c>
      <c r="B1298" s="97">
        <v>23600</v>
      </c>
      <c r="C1298" s="97">
        <v>26960</v>
      </c>
      <c r="D1298" s="97">
        <v>30320</v>
      </c>
      <c r="E1298" s="97">
        <v>33680</v>
      </c>
      <c r="F1298" s="97">
        <v>36400</v>
      </c>
      <c r="G1298" s="97">
        <v>39080</v>
      </c>
      <c r="H1298" s="101">
        <v>41800</v>
      </c>
      <c r="I1298" s="97">
        <v>44480</v>
      </c>
    </row>
    <row r="1299" spans="1:9" ht="17">
      <c r="A1299" s="96" t="s">
        <v>533</v>
      </c>
      <c r="B1299" s="98">
        <v>17700</v>
      </c>
      <c r="C1299" s="98">
        <v>20220</v>
      </c>
      <c r="D1299" s="98">
        <v>22740</v>
      </c>
      <c r="E1299" s="98">
        <v>25260</v>
      </c>
      <c r="F1299" s="98">
        <v>27300</v>
      </c>
      <c r="G1299" s="98">
        <v>29310</v>
      </c>
      <c r="H1299" s="102">
        <v>31350</v>
      </c>
      <c r="I1299" s="98">
        <v>33360</v>
      </c>
    </row>
    <row r="1300" spans="1:9" ht="14.5" customHeight="1">
      <c r="A1300" s="96" t="s">
        <v>541</v>
      </c>
      <c r="B1300" s="97">
        <v>11800</v>
      </c>
      <c r="C1300" s="97">
        <v>13480</v>
      </c>
      <c r="D1300" s="97">
        <v>15160</v>
      </c>
      <c r="E1300" s="97">
        <v>16840</v>
      </c>
      <c r="F1300" s="97">
        <v>18200</v>
      </c>
      <c r="G1300" s="97">
        <v>19540</v>
      </c>
      <c r="H1300" s="101">
        <v>20900</v>
      </c>
      <c r="I1300" s="97">
        <v>22240</v>
      </c>
    </row>
    <row r="1301" spans="1:9" ht="17">
      <c r="A1301" s="96" t="s">
        <v>534</v>
      </c>
      <c r="B1301" s="98">
        <v>5900</v>
      </c>
      <c r="C1301" s="98">
        <v>6740</v>
      </c>
      <c r="D1301" s="98">
        <v>7580</v>
      </c>
      <c r="E1301" s="98">
        <v>8420</v>
      </c>
      <c r="F1301" s="98">
        <v>9100</v>
      </c>
      <c r="G1301" s="98">
        <v>9770</v>
      </c>
      <c r="H1301" s="102">
        <v>10450</v>
      </c>
      <c r="I1301" s="98">
        <v>11120</v>
      </c>
    </row>
    <row r="1302" spans="1:9" ht="18">
      <c r="A1302" s="95" t="s">
        <v>464</v>
      </c>
      <c r="B1302" s="129" t="s">
        <v>518</v>
      </c>
      <c r="C1302" s="127"/>
      <c r="D1302" s="129" t="s">
        <v>536</v>
      </c>
      <c r="E1302" s="128"/>
      <c r="F1302" s="129"/>
      <c r="G1302" s="127"/>
      <c r="H1302" s="129"/>
      <c r="I1302" s="127"/>
    </row>
    <row r="1303" spans="1:9" ht="17">
      <c r="A1303" s="96" t="s">
        <v>464</v>
      </c>
      <c r="B1303" s="96" t="s">
        <v>468</v>
      </c>
      <c r="C1303" s="96" t="s">
        <v>469</v>
      </c>
      <c r="D1303" s="96" t="s">
        <v>470</v>
      </c>
      <c r="E1303" s="96" t="s">
        <v>471</v>
      </c>
      <c r="F1303" s="96" t="s">
        <v>472</v>
      </c>
      <c r="G1303" s="96" t="s">
        <v>473</v>
      </c>
      <c r="H1303" s="100" t="s">
        <v>474</v>
      </c>
      <c r="I1303" s="96" t="s">
        <v>475</v>
      </c>
    </row>
    <row r="1304" spans="1:9" ht="17">
      <c r="A1304" s="96" t="s">
        <v>89</v>
      </c>
      <c r="B1304" s="98">
        <v>58080</v>
      </c>
      <c r="C1304" s="98">
        <v>66360</v>
      </c>
      <c r="D1304" s="98">
        <v>74640</v>
      </c>
      <c r="E1304" s="98">
        <v>82920</v>
      </c>
      <c r="F1304" s="98">
        <v>89640</v>
      </c>
      <c r="G1304" s="98">
        <v>96240</v>
      </c>
      <c r="H1304" s="98">
        <v>102840</v>
      </c>
      <c r="I1304" s="98">
        <v>109560</v>
      </c>
    </row>
    <row r="1305" spans="1:9" ht="17">
      <c r="A1305" s="96" t="s">
        <v>537</v>
      </c>
      <c r="B1305" s="97">
        <v>38750</v>
      </c>
      <c r="C1305" s="97">
        <v>44250</v>
      </c>
      <c r="D1305" s="97">
        <v>49800</v>
      </c>
      <c r="E1305" s="97">
        <v>55300</v>
      </c>
      <c r="F1305" s="97">
        <v>59750</v>
      </c>
      <c r="G1305" s="97">
        <v>64150</v>
      </c>
      <c r="H1305" s="101">
        <v>68600</v>
      </c>
      <c r="I1305" s="97">
        <v>73000</v>
      </c>
    </row>
    <row r="1306" spans="1:9" ht="16">
      <c r="A1306" s="99">
        <v>0.7</v>
      </c>
      <c r="B1306" s="98">
        <v>33880</v>
      </c>
      <c r="C1306" s="98">
        <v>38710</v>
      </c>
      <c r="D1306" s="98">
        <v>43540</v>
      </c>
      <c r="E1306" s="98">
        <v>48370</v>
      </c>
      <c r="F1306" s="98">
        <v>52290</v>
      </c>
      <c r="G1306" s="98">
        <v>56140</v>
      </c>
      <c r="H1306" s="98">
        <v>59989.999999999993</v>
      </c>
      <c r="I1306" s="98">
        <v>63909.999999999993</v>
      </c>
    </row>
    <row r="1307" spans="1:9" ht="17">
      <c r="A1307" s="96" t="s">
        <v>538</v>
      </c>
      <c r="B1307" s="97">
        <v>29040</v>
      </c>
      <c r="C1307" s="97">
        <v>33180</v>
      </c>
      <c r="D1307" s="97">
        <v>37320</v>
      </c>
      <c r="E1307" s="97">
        <v>41460</v>
      </c>
      <c r="F1307" s="97">
        <v>44820</v>
      </c>
      <c r="G1307" s="97">
        <v>48120</v>
      </c>
      <c r="H1307" s="101">
        <v>51420</v>
      </c>
      <c r="I1307" s="97">
        <v>54780</v>
      </c>
    </row>
    <row r="1308" spans="1:9" ht="17">
      <c r="A1308" s="96" t="s">
        <v>539</v>
      </c>
      <c r="B1308" s="98">
        <v>24200</v>
      </c>
      <c r="C1308" s="98">
        <v>27650</v>
      </c>
      <c r="D1308" s="98">
        <v>31100</v>
      </c>
      <c r="E1308" s="98">
        <v>34550</v>
      </c>
      <c r="F1308" s="98">
        <v>37350</v>
      </c>
      <c r="G1308" s="98">
        <v>40100</v>
      </c>
      <c r="H1308" s="102">
        <v>42850</v>
      </c>
      <c r="I1308" s="98">
        <v>45650</v>
      </c>
    </row>
    <row r="1309" spans="1:9" ht="17">
      <c r="A1309" s="96" t="s">
        <v>540</v>
      </c>
      <c r="B1309" s="97">
        <v>19360</v>
      </c>
      <c r="C1309" s="97">
        <v>22120</v>
      </c>
      <c r="D1309" s="97">
        <v>24880</v>
      </c>
      <c r="E1309" s="97">
        <v>27640</v>
      </c>
      <c r="F1309" s="97">
        <v>29880</v>
      </c>
      <c r="G1309" s="97">
        <v>32080</v>
      </c>
      <c r="H1309" s="101">
        <v>34280</v>
      </c>
      <c r="I1309" s="97">
        <v>36520</v>
      </c>
    </row>
    <row r="1310" spans="1:9" ht="17">
      <c r="A1310" s="96" t="s">
        <v>533</v>
      </c>
      <c r="B1310" s="98">
        <v>14520</v>
      </c>
      <c r="C1310" s="98">
        <v>16590</v>
      </c>
      <c r="D1310" s="98">
        <v>18660</v>
      </c>
      <c r="E1310" s="98">
        <v>20730</v>
      </c>
      <c r="F1310" s="98">
        <v>22410</v>
      </c>
      <c r="G1310" s="98">
        <v>24060</v>
      </c>
      <c r="H1310" s="102">
        <v>25710</v>
      </c>
      <c r="I1310" s="98">
        <v>27390</v>
      </c>
    </row>
    <row r="1311" spans="1:9" ht="14.5" customHeight="1">
      <c r="A1311" s="96" t="s">
        <v>541</v>
      </c>
      <c r="B1311" s="97">
        <v>9680</v>
      </c>
      <c r="C1311" s="97">
        <v>11060</v>
      </c>
      <c r="D1311" s="97">
        <v>12440</v>
      </c>
      <c r="E1311" s="97">
        <v>13820</v>
      </c>
      <c r="F1311" s="97">
        <v>14940</v>
      </c>
      <c r="G1311" s="97">
        <v>16040</v>
      </c>
      <c r="H1311" s="101">
        <v>17140</v>
      </c>
      <c r="I1311" s="97">
        <v>18260</v>
      </c>
    </row>
    <row r="1312" spans="1:9" ht="17">
      <c r="A1312" s="96" t="s">
        <v>534</v>
      </c>
      <c r="B1312" s="98">
        <v>4840</v>
      </c>
      <c r="C1312" s="98">
        <v>5530</v>
      </c>
      <c r="D1312" s="98">
        <v>6220</v>
      </c>
      <c r="E1312" s="98">
        <v>6910</v>
      </c>
      <c r="F1312" s="98">
        <v>7470</v>
      </c>
      <c r="G1312" s="98">
        <v>8020</v>
      </c>
      <c r="H1312" s="102">
        <v>8570</v>
      </c>
      <c r="I1312" s="98">
        <v>9130</v>
      </c>
    </row>
    <row r="1313" spans="1:9" ht="18">
      <c r="A1313" s="95" t="s">
        <v>464</v>
      </c>
      <c r="B1313" s="129" t="s">
        <v>518</v>
      </c>
      <c r="C1313" s="127"/>
      <c r="D1313" s="129" t="s">
        <v>542</v>
      </c>
      <c r="E1313" s="128"/>
      <c r="F1313" s="129"/>
      <c r="G1313" s="127"/>
      <c r="H1313" s="129"/>
      <c r="I1313" s="127"/>
    </row>
    <row r="1314" spans="1:9" ht="17">
      <c r="A1314" s="96" t="s">
        <v>464</v>
      </c>
      <c r="B1314" s="96" t="s">
        <v>468</v>
      </c>
      <c r="C1314" s="96" t="s">
        <v>469</v>
      </c>
      <c r="D1314" s="96" t="s">
        <v>470</v>
      </c>
      <c r="E1314" s="96" t="s">
        <v>471</v>
      </c>
      <c r="F1314" s="96" t="s">
        <v>472</v>
      </c>
      <c r="G1314" s="96" t="s">
        <v>473</v>
      </c>
      <c r="H1314" s="100" t="s">
        <v>474</v>
      </c>
      <c r="I1314" s="96" t="s">
        <v>475</v>
      </c>
    </row>
    <row r="1315" spans="1:9" ht="17">
      <c r="A1315" s="96" t="s">
        <v>538</v>
      </c>
      <c r="B1315" s="97">
        <v>29280</v>
      </c>
      <c r="C1315" s="97">
        <v>33420</v>
      </c>
      <c r="D1315" s="97">
        <v>37620</v>
      </c>
      <c r="E1315" s="97">
        <v>41760</v>
      </c>
      <c r="F1315" s="97">
        <v>45120</v>
      </c>
      <c r="G1315" s="97">
        <v>48480</v>
      </c>
      <c r="H1315" s="101">
        <v>51840</v>
      </c>
      <c r="I1315" s="97">
        <v>55140</v>
      </c>
    </row>
    <row r="1316" spans="1:9" ht="17">
      <c r="A1316" s="96" t="s">
        <v>539</v>
      </c>
      <c r="B1316" s="98">
        <v>24400</v>
      </c>
      <c r="C1316" s="98">
        <v>27850</v>
      </c>
      <c r="D1316" s="98">
        <v>31350</v>
      </c>
      <c r="E1316" s="98">
        <v>34800</v>
      </c>
      <c r="F1316" s="98">
        <v>37600</v>
      </c>
      <c r="G1316" s="98">
        <v>40400</v>
      </c>
      <c r="H1316" s="102">
        <v>43200</v>
      </c>
      <c r="I1316" s="98">
        <v>45950</v>
      </c>
    </row>
    <row r="1317" spans="1:9" ht="17">
      <c r="A1317" s="96" t="s">
        <v>540</v>
      </c>
      <c r="B1317" s="97">
        <v>19520</v>
      </c>
      <c r="C1317" s="97">
        <v>22280</v>
      </c>
      <c r="D1317" s="97">
        <v>25080</v>
      </c>
      <c r="E1317" s="97">
        <v>27840</v>
      </c>
      <c r="F1317" s="97">
        <v>30080</v>
      </c>
      <c r="G1317" s="97">
        <v>32320</v>
      </c>
      <c r="H1317" s="101">
        <v>34560</v>
      </c>
      <c r="I1317" s="97">
        <v>36760</v>
      </c>
    </row>
    <row r="1318" spans="1:9" ht="17">
      <c r="A1318" s="96" t="s">
        <v>533</v>
      </c>
      <c r="B1318" s="98">
        <v>14640</v>
      </c>
      <c r="C1318" s="98">
        <v>16710</v>
      </c>
      <c r="D1318" s="98">
        <v>18810</v>
      </c>
      <c r="E1318" s="98">
        <v>20880</v>
      </c>
      <c r="F1318" s="98">
        <v>22560</v>
      </c>
      <c r="G1318" s="98">
        <v>24240</v>
      </c>
      <c r="H1318" s="102">
        <v>25920</v>
      </c>
      <c r="I1318" s="98">
        <v>27570</v>
      </c>
    </row>
    <row r="1319" spans="1:9" ht="14.5" customHeight="1">
      <c r="A1319" s="96" t="s">
        <v>541</v>
      </c>
      <c r="B1319" s="97">
        <v>9760</v>
      </c>
      <c r="C1319" s="97">
        <v>11140</v>
      </c>
      <c r="D1319" s="97">
        <v>12540</v>
      </c>
      <c r="E1319" s="97">
        <v>13920</v>
      </c>
      <c r="F1319" s="97">
        <v>15040</v>
      </c>
      <c r="G1319" s="97">
        <v>16160</v>
      </c>
      <c r="H1319" s="101">
        <v>17280</v>
      </c>
      <c r="I1319" s="97">
        <v>18380</v>
      </c>
    </row>
    <row r="1320" spans="1:9" ht="17">
      <c r="A1320" s="96" t="s">
        <v>534</v>
      </c>
      <c r="B1320" s="98">
        <v>4880</v>
      </c>
      <c r="C1320" s="98">
        <v>5570</v>
      </c>
      <c r="D1320" s="98">
        <v>6270</v>
      </c>
      <c r="E1320" s="98">
        <v>6960</v>
      </c>
      <c r="F1320" s="98">
        <v>7520</v>
      </c>
      <c r="G1320" s="98">
        <v>8080</v>
      </c>
      <c r="H1320" s="102">
        <v>8640</v>
      </c>
      <c r="I1320" s="98">
        <v>9190</v>
      </c>
    </row>
    <row r="1321" spans="1:9" ht="18">
      <c r="A1321" s="95" t="s">
        <v>464</v>
      </c>
      <c r="B1321" s="129" t="s">
        <v>333</v>
      </c>
      <c r="C1321" s="127"/>
      <c r="D1321" s="129" t="s">
        <v>536</v>
      </c>
      <c r="E1321" s="128"/>
      <c r="F1321" s="129"/>
      <c r="G1321" s="127"/>
      <c r="H1321" s="129"/>
      <c r="I1321" s="127"/>
    </row>
    <row r="1322" spans="1:9" ht="17">
      <c r="A1322" s="96" t="s">
        <v>464</v>
      </c>
      <c r="B1322" s="96" t="s">
        <v>468</v>
      </c>
      <c r="C1322" s="96" t="s">
        <v>469</v>
      </c>
      <c r="D1322" s="96" t="s">
        <v>470</v>
      </c>
      <c r="E1322" s="96" t="s">
        <v>471</v>
      </c>
      <c r="F1322" s="96" t="s">
        <v>472</v>
      </c>
      <c r="G1322" s="96" t="s">
        <v>473</v>
      </c>
      <c r="H1322" s="100" t="s">
        <v>474</v>
      </c>
      <c r="I1322" s="96" t="s">
        <v>475</v>
      </c>
    </row>
    <row r="1323" spans="1:9" ht="17">
      <c r="A1323" s="96" t="s">
        <v>89</v>
      </c>
      <c r="B1323" s="98">
        <v>56880</v>
      </c>
      <c r="C1323" s="98">
        <v>65040</v>
      </c>
      <c r="D1323" s="98">
        <v>73200</v>
      </c>
      <c r="E1323" s="98">
        <v>81240</v>
      </c>
      <c r="F1323" s="98">
        <v>87840</v>
      </c>
      <c r="G1323" s="98">
        <v>94320</v>
      </c>
      <c r="H1323" s="98">
        <v>100800</v>
      </c>
      <c r="I1323" s="98">
        <v>107280</v>
      </c>
    </row>
    <row r="1324" spans="1:9" ht="17">
      <c r="A1324" s="96" t="s">
        <v>537</v>
      </c>
      <c r="B1324" s="97">
        <v>37950</v>
      </c>
      <c r="C1324" s="97">
        <v>43350</v>
      </c>
      <c r="D1324" s="97">
        <v>48750</v>
      </c>
      <c r="E1324" s="97">
        <v>54150</v>
      </c>
      <c r="F1324" s="97">
        <v>58500</v>
      </c>
      <c r="G1324" s="97">
        <v>62850</v>
      </c>
      <c r="H1324" s="101">
        <v>67150</v>
      </c>
      <c r="I1324" s="97">
        <v>71500</v>
      </c>
    </row>
    <row r="1325" spans="1:9" ht="16">
      <c r="A1325" s="99">
        <v>0.7</v>
      </c>
      <c r="B1325" s="98">
        <v>33180</v>
      </c>
      <c r="C1325" s="98">
        <v>37940</v>
      </c>
      <c r="D1325" s="98">
        <v>42700</v>
      </c>
      <c r="E1325" s="98">
        <v>47390</v>
      </c>
      <c r="F1325" s="98">
        <v>51240</v>
      </c>
      <c r="G1325" s="98">
        <v>55020</v>
      </c>
      <c r="H1325" s="98">
        <v>58799.999999999993</v>
      </c>
      <c r="I1325" s="98">
        <v>62579.999999999993</v>
      </c>
    </row>
    <row r="1326" spans="1:9" ht="17">
      <c r="A1326" s="96" t="s">
        <v>538</v>
      </c>
      <c r="B1326" s="97">
        <v>28440</v>
      </c>
      <c r="C1326" s="97">
        <v>32520</v>
      </c>
      <c r="D1326" s="97">
        <v>36600</v>
      </c>
      <c r="E1326" s="97">
        <v>40620</v>
      </c>
      <c r="F1326" s="97">
        <v>43920</v>
      </c>
      <c r="G1326" s="97">
        <v>47160</v>
      </c>
      <c r="H1326" s="101">
        <v>50400</v>
      </c>
      <c r="I1326" s="97">
        <v>53640</v>
      </c>
    </row>
    <row r="1327" spans="1:9" ht="17">
      <c r="A1327" s="96" t="s">
        <v>539</v>
      </c>
      <c r="B1327" s="98">
        <v>23700</v>
      </c>
      <c r="C1327" s="98">
        <v>27100</v>
      </c>
      <c r="D1327" s="98">
        <v>30500</v>
      </c>
      <c r="E1327" s="98">
        <v>33850</v>
      </c>
      <c r="F1327" s="98">
        <v>36600</v>
      </c>
      <c r="G1327" s="98">
        <v>39300</v>
      </c>
      <c r="H1327" s="102">
        <v>42000</v>
      </c>
      <c r="I1327" s="98">
        <v>44700</v>
      </c>
    </row>
    <row r="1328" spans="1:9" ht="17">
      <c r="A1328" s="96" t="s">
        <v>540</v>
      </c>
      <c r="B1328" s="97">
        <v>18960</v>
      </c>
      <c r="C1328" s="97">
        <v>21680</v>
      </c>
      <c r="D1328" s="97">
        <v>24400</v>
      </c>
      <c r="E1328" s="97">
        <v>27080</v>
      </c>
      <c r="F1328" s="97">
        <v>29280</v>
      </c>
      <c r="G1328" s="97">
        <v>31440</v>
      </c>
      <c r="H1328" s="101">
        <v>33600</v>
      </c>
      <c r="I1328" s="97">
        <v>35760</v>
      </c>
    </row>
    <row r="1329" spans="1:9" ht="17">
      <c r="A1329" s="96" t="s">
        <v>533</v>
      </c>
      <c r="B1329" s="98">
        <v>14220</v>
      </c>
      <c r="C1329" s="98">
        <v>16260</v>
      </c>
      <c r="D1329" s="98">
        <v>18300</v>
      </c>
      <c r="E1329" s="98">
        <v>20310</v>
      </c>
      <c r="F1329" s="98">
        <v>21960</v>
      </c>
      <c r="G1329" s="98">
        <v>23580</v>
      </c>
      <c r="H1329" s="102">
        <v>25200</v>
      </c>
      <c r="I1329" s="98">
        <v>26820</v>
      </c>
    </row>
    <row r="1330" spans="1:9" ht="14.5" customHeight="1">
      <c r="A1330" s="96" t="s">
        <v>541</v>
      </c>
      <c r="B1330" s="97">
        <v>9480</v>
      </c>
      <c r="C1330" s="97">
        <v>10840</v>
      </c>
      <c r="D1330" s="97">
        <v>12200</v>
      </c>
      <c r="E1330" s="97">
        <v>13540</v>
      </c>
      <c r="F1330" s="97">
        <v>14640</v>
      </c>
      <c r="G1330" s="97">
        <v>15720</v>
      </c>
      <c r="H1330" s="101">
        <v>16800</v>
      </c>
      <c r="I1330" s="97">
        <v>17880</v>
      </c>
    </row>
    <row r="1331" spans="1:9" ht="17">
      <c r="A1331" s="96" t="s">
        <v>534</v>
      </c>
      <c r="B1331" s="98">
        <v>4740</v>
      </c>
      <c r="C1331" s="98">
        <v>5420</v>
      </c>
      <c r="D1331" s="98">
        <v>6100</v>
      </c>
      <c r="E1331" s="98">
        <v>6770</v>
      </c>
      <c r="F1331" s="98">
        <v>7320</v>
      </c>
      <c r="G1331" s="98">
        <v>7860</v>
      </c>
      <c r="H1331" s="102">
        <v>8400</v>
      </c>
      <c r="I1331" s="98">
        <v>8940</v>
      </c>
    </row>
    <row r="1332" spans="1:9" ht="18">
      <c r="A1332" s="95" t="s">
        <v>464</v>
      </c>
      <c r="B1332" s="129" t="s">
        <v>333</v>
      </c>
      <c r="C1332" s="127"/>
      <c r="D1332" s="129" t="s">
        <v>542</v>
      </c>
      <c r="E1332" s="128"/>
      <c r="F1332" s="129"/>
      <c r="G1332" s="127"/>
      <c r="H1332" s="129"/>
      <c r="I1332" s="127"/>
    </row>
    <row r="1333" spans="1:9" ht="17">
      <c r="A1333" s="96" t="s">
        <v>464</v>
      </c>
      <c r="B1333" s="96" t="s">
        <v>468</v>
      </c>
      <c r="C1333" s="96" t="s">
        <v>469</v>
      </c>
      <c r="D1333" s="96" t="s">
        <v>470</v>
      </c>
      <c r="E1333" s="96" t="s">
        <v>471</v>
      </c>
      <c r="F1333" s="96" t="s">
        <v>472</v>
      </c>
      <c r="G1333" s="96" t="s">
        <v>473</v>
      </c>
      <c r="H1333" s="100" t="s">
        <v>474</v>
      </c>
      <c r="I1333" s="96" t="s">
        <v>475</v>
      </c>
    </row>
    <row r="1334" spans="1:9" ht="17">
      <c r="A1334" s="96" t="s">
        <v>538</v>
      </c>
      <c r="B1334" s="97">
        <v>28740</v>
      </c>
      <c r="C1334" s="97">
        <v>32880</v>
      </c>
      <c r="D1334" s="97">
        <v>36960</v>
      </c>
      <c r="E1334" s="97">
        <v>41040</v>
      </c>
      <c r="F1334" s="97">
        <v>44340</v>
      </c>
      <c r="G1334" s="97">
        <v>47640</v>
      </c>
      <c r="H1334" s="101">
        <v>50940</v>
      </c>
      <c r="I1334" s="97">
        <v>54180</v>
      </c>
    </row>
    <row r="1335" spans="1:9" ht="17">
      <c r="A1335" s="96" t="s">
        <v>539</v>
      </c>
      <c r="B1335" s="98">
        <v>23950</v>
      </c>
      <c r="C1335" s="98">
        <v>27400</v>
      </c>
      <c r="D1335" s="98">
        <v>30800</v>
      </c>
      <c r="E1335" s="98">
        <v>34200</v>
      </c>
      <c r="F1335" s="98">
        <v>36950</v>
      </c>
      <c r="G1335" s="98">
        <v>39700</v>
      </c>
      <c r="H1335" s="102">
        <v>42450</v>
      </c>
      <c r="I1335" s="98">
        <v>45150</v>
      </c>
    </row>
    <row r="1336" spans="1:9" ht="17">
      <c r="A1336" s="96" t="s">
        <v>540</v>
      </c>
      <c r="B1336" s="97">
        <v>19160</v>
      </c>
      <c r="C1336" s="97">
        <v>21920</v>
      </c>
      <c r="D1336" s="97">
        <v>24640</v>
      </c>
      <c r="E1336" s="97">
        <v>27360</v>
      </c>
      <c r="F1336" s="97">
        <v>29560</v>
      </c>
      <c r="G1336" s="97">
        <v>31760</v>
      </c>
      <c r="H1336" s="101">
        <v>33960</v>
      </c>
      <c r="I1336" s="97">
        <v>36120</v>
      </c>
    </row>
    <row r="1337" spans="1:9" ht="17">
      <c r="A1337" s="96" t="s">
        <v>533</v>
      </c>
      <c r="B1337" s="98">
        <v>14370</v>
      </c>
      <c r="C1337" s="98">
        <v>16440</v>
      </c>
      <c r="D1337" s="98">
        <v>18480</v>
      </c>
      <c r="E1337" s="98">
        <v>20520</v>
      </c>
      <c r="F1337" s="98">
        <v>22170</v>
      </c>
      <c r="G1337" s="98">
        <v>23820</v>
      </c>
      <c r="H1337" s="102">
        <v>25470</v>
      </c>
      <c r="I1337" s="98">
        <v>27090</v>
      </c>
    </row>
    <row r="1338" spans="1:9" ht="14.5" customHeight="1">
      <c r="A1338" s="96" t="s">
        <v>541</v>
      </c>
      <c r="B1338" s="97">
        <v>9580</v>
      </c>
      <c r="C1338" s="97">
        <v>10960</v>
      </c>
      <c r="D1338" s="97">
        <v>12320</v>
      </c>
      <c r="E1338" s="97">
        <v>13680</v>
      </c>
      <c r="F1338" s="97">
        <v>14780</v>
      </c>
      <c r="G1338" s="97">
        <v>15880</v>
      </c>
      <c r="H1338" s="101">
        <v>16980</v>
      </c>
      <c r="I1338" s="97">
        <v>18060</v>
      </c>
    </row>
    <row r="1339" spans="1:9" ht="17">
      <c r="A1339" s="96" t="s">
        <v>534</v>
      </c>
      <c r="B1339" s="98">
        <v>4790</v>
      </c>
      <c r="C1339" s="98">
        <v>5480</v>
      </c>
      <c r="D1339" s="98">
        <v>6160</v>
      </c>
      <c r="E1339" s="98">
        <v>6840</v>
      </c>
      <c r="F1339" s="98">
        <v>7390</v>
      </c>
      <c r="G1339" s="98">
        <v>7940</v>
      </c>
      <c r="H1339" s="102">
        <v>8490</v>
      </c>
      <c r="I1339" s="98">
        <v>9030</v>
      </c>
    </row>
    <row r="1340" spans="1:9" ht="18">
      <c r="A1340" s="95" t="s">
        <v>464</v>
      </c>
      <c r="B1340" s="129" t="s">
        <v>519</v>
      </c>
      <c r="C1340" s="127"/>
      <c r="D1340" s="129" t="s">
        <v>536</v>
      </c>
      <c r="E1340" s="128"/>
      <c r="F1340" s="129"/>
      <c r="G1340" s="127"/>
      <c r="H1340" s="129"/>
      <c r="I1340" s="127"/>
    </row>
    <row r="1341" spans="1:9" ht="17">
      <c r="A1341" s="96" t="s">
        <v>464</v>
      </c>
      <c r="B1341" s="96" t="s">
        <v>468</v>
      </c>
      <c r="C1341" s="96" t="s">
        <v>469</v>
      </c>
      <c r="D1341" s="96" t="s">
        <v>470</v>
      </c>
      <c r="E1341" s="96" t="s">
        <v>471</v>
      </c>
      <c r="F1341" s="96" t="s">
        <v>472</v>
      </c>
      <c r="G1341" s="96" t="s">
        <v>473</v>
      </c>
      <c r="H1341" s="100" t="s">
        <v>474</v>
      </c>
      <c r="I1341" s="96" t="s">
        <v>475</v>
      </c>
    </row>
    <row r="1342" spans="1:9" ht="17">
      <c r="A1342" s="96" t="s">
        <v>89</v>
      </c>
      <c r="B1342" s="98">
        <v>63360</v>
      </c>
      <c r="C1342" s="98">
        <v>72480</v>
      </c>
      <c r="D1342" s="98">
        <v>81480</v>
      </c>
      <c r="E1342" s="98">
        <v>90480</v>
      </c>
      <c r="F1342" s="98">
        <v>97800</v>
      </c>
      <c r="G1342" s="98">
        <v>105000</v>
      </c>
      <c r="H1342" s="98">
        <v>112200</v>
      </c>
      <c r="I1342" s="98">
        <v>119520</v>
      </c>
    </row>
    <row r="1343" spans="1:9" ht="17">
      <c r="A1343" s="96" t="s">
        <v>537</v>
      </c>
      <c r="B1343" s="97">
        <v>42250</v>
      </c>
      <c r="C1343" s="97">
        <v>48250</v>
      </c>
      <c r="D1343" s="97">
        <v>54300</v>
      </c>
      <c r="E1343" s="97">
        <v>60300</v>
      </c>
      <c r="F1343" s="97">
        <v>65150</v>
      </c>
      <c r="G1343" s="97">
        <v>69950</v>
      </c>
      <c r="H1343" s="101">
        <v>74800</v>
      </c>
      <c r="I1343" s="97">
        <v>79600</v>
      </c>
    </row>
    <row r="1344" spans="1:9" ht="16">
      <c r="A1344" s="99">
        <v>0.7</v>
      </c>
      <c r="B1344" s="98">
        <v>36960</v>
      </c>
      <c r="C1344" s="98">
        <v>42280</v>
      </c>
      <c r="D1344" s="98">
        <v>47530</v>
      </c>
      <c r="E1344" s="98">
        <v>52780</v>
      </c>
      <c r="F1344" s="98">
        <v>57050</v>
      </c>
      <c r="G1344" s="98">
        <v>61249.999999999993</v>
      </c>
      <c r="H1344" s="98">
        <v>65449.999999999993</v>
      </c>
      <c r="I1344" s="98">
        <v>69720</v>
      </c>
    </row>
    <row r="1345" spans="1:9" ht="17">
      <c r="A1345" s="96" t="s">
        <v>538</v>
      </c>
      <c r="B1345" s="97">
        <v>31680</v>
      </c>
      <c r="C1345" s="97">
        <v>36240</v>
      </c>
      <c r="D1345" s="97">
        <v>40740</v>
      </c>
      <c r="E1345" s="97">
        <v>45240</v>
      </c>
      <c r="F1345" s="97">
        <v>48900</v>
      </c>
      <c r="G1345" s="97">
        <v>52500</v>
      </c>
      <c r="H1345" s="101">
        <v>56100</v>
      </c>
      <c r="I1345" s="97">
        <v>59760</v>
      </c>
    </row>
    <row r="1346" spans="1:9" ht="17">
      <c r="A1346" s="96" t="s">
        <v>539</v>
      </c>
      <c r="B1346" s="98">
        <v>26400</v>
      </c>
      <c r="C1346" s="98">
        <v>30200</v>
      </c>
      <c r="D1346" s="98">
        <v>33950</v>
      </c>
      <c r="E1346" s="98">
        <v>37700</v>
      </c>
      <c r="F1346" s="98">
        <v>40750</v>
      </c>
      <c r="G1346" s="98">
        <v>43750</v>
      </c>
      <c r="H1346" s="102">
        <v>46750</v>
      </c>
      <c r="I1346" s="98">
        <v>49800</v>
      </c>
    </row>
    <row r="1347" spans="1:9" ht="17">
      <c r="A1347" s="96" t="s">
        <v>540</v>
      </c>
      <c r="B1347" s="97">
        <v>21120</v>
      </c>
      <c r="C1347" s="97">
        <v>24160</v>
      </c>
      <c r="D1347" s="97">
        <v>27160</v>
      </c>
      <c r="E1347" s="97">
        <v>30160</v>
      </c>
      <c r="F1347" s="97">
        <v>32600</v>
      </c>
      <c r="G1347" s="97">
        <v>35000</v>
      </c>
      <c r="H1347" s="101">
        <v>37400</v>
      </c>
      <c r="I1347" s="97">
        <v>39840</v>
      </c>
    </row>
    <row r="1348" spans="1:9" ht="17">
      <c r="A1348" s="96" t="s">
        <v>533</v>
      </c>
      <c r="B1348" s="98">
        <v>15840</v>
      </c>
      <c r="C1348" s="98">
        <v>18120</v>
      </c>
      <c r="D1348" s="98">
        <v>20370</v>
      </c>
      <c r="E1348" s="98">
        <v>22620</v>
      </c>
      <c r="F1348" s="98">
        <v>24450</v>
      </c>
      <c r="G1348" s="98">
        <v>26250</v>
      </c>
      <c r="H1348" s="102">
        <v>28050</v>
      </c>
      <c r="I1348" s="98">
        <v>29880</v>
      </c>
    </row>
    <row r="1349" spans="1:9" ht="14.5" customHeight="1">
      <c r="A1349" s="96" t="s">
        <v>541</v>
      </c>
      <c r="B1349" s="97">
        <v>10560</v>
      </c>
      <c r="C1349" s="97">
        <v>12080</v>
      </c>
      <c r="D1349" s="97">
        <v>13580</v>
      </c>
      <c r="E1349" s="97">
        <v>15080</v>
      </c>
      <c r="F1349" s="97">
        <v>16300</v>
      </c>
      <c r="G1349" s="97">
        <v>17500</v>
      </c>
      <c r="H1349" s="101">
        <v>18700</v>
      </c>
      <c r="I1349" s="97">
        <v>19920</v>
      </c>
    </row>
    <row r="1350" spans="1:9" ht="17">
      <c r="A1350" s="96" t="s">
        <v>534</v>
      </c>
      <c r="B1350" s="98">
        <v>5280</v>
      </c>
      <c r="C1350" s="98">
        <v>6040</v>
      </c>
      <c r="D1350" s="98">
        <v>6790</v>
      </c>
      <c r="E1350" s="98">
        <v>7540</v>
      </c>
      <c r="F1350" s="98">
        <v>8150</v>
      </c>
      <c r="G1350" s="98">
        <v>8750</v>
      </c>
      <c r="H1350" s="102">
        <v>9350</v>
      </c>
      <c r="I1350" s="98">
        <v>9960</v>
      </c>
    </row>
    <row r="1351" spans="1:9" ht="18">
      <c r="A1351" s="95" t="s">
        <v>464</v>
      </c>
      <c r="B1351" s="129" t="s">
        <v>519</v>
      </c>
      <c r="C1351" s="127"/>
      <c r="D1351" s="129" t="s">
        <v>542</v>
      </c>
      <c r="E1351" s="128"/>
      <c r="F1351" s="129"/>
      <c r="G1351" s="127"/>
      <c r="H1351" s="129"/>
      <c r="I1351" s="127"/>
    </row>
    <row r="1352" spans="1:9" ht="17">
      <c r="A1352" s="96" t="s">
        <v>464</v>
      </c>
      <c r="B1352" s="96" t="s">
        <v>468</v>
      </c>
      <c r="C1352" s="96" t="s">
        <v>469</v>
      </c>
      <c r="D1352" s="96" t="s">
        <v>470</v>
      </c>
      <c r="E1352" s="96" t="s">
        <v>471</v>
      </c>
      <c r="F1352" s="96" t="s">
        <v>472</v>
      </c>
      <c r="G1352" s="96" t="s">
        <v>473</v>
      </c>
      <c r="H1352" s="100" t="s">
        <v>474</v>
      </c>
      <c r="I1352" s="96" t="s">
        <v>475</v>
      </c>
    </row>
    <row r="1353" spans="1:9" ht="17">
      <c r="A1353" s="96" t="s">
        <v>538</v>
      </c>
      <c r="B1353" s="97">
        <v>32400</v>
      </c>
      <c r="C1353" s="97">
        <v>37020</v>
      </c>
      <c r="D1353" s="97">
        <v>41640</v>
      </c>
      <c r="E1353" s="97">
        <v>46260</v>
      </c>
      <c r="F1353" s="97">
        <v>49980</v>
      </c>
      <c r="G1353" s="97">
        <v>53700</v>
      </c>
      <c r="H1353" s="101">
        <v>57420</v>
      </c>
      <c r="I1353" s="97">
        <v>61080</v>
      </c>
    </row>
    <row r="1354" spans="1:9" ht="17">
      <c r="A1354" s="96" t="s">
        <v>539</v>
      </c>
      <c r="B1354" s="98">
        <v>27000</v>
      </c>
      <c r="C1354" s="98">
        <v>30850</v>
      </c>
      <c r="D1354" s="98">
        <v>34700</v>
      </c>
      <c r="E1354" s="98">
        <v>38550</v>
      </c>
      <c r="F1354" s="98">
        <v>41650</v>
      </c>
      <c r="G1354" s="98">
        <v>44750</v>
      </c>
      <c r="H1354" s="102">
        <v>47850</v>
      </c>
      <c r="I1354" s="98">
        <v>50900</v>
      </c>
    </row>
    <row r="1355" spans="1:9" ht="17">
      <c r="A1355" s="96" t="s">
        <v>540</v>
      </c>
      <c r="B1355" s="97">
        <v>21600</v>
      </c>
      <c r="C1355" s="97">
        <v>24680</v>
      </c>
      <c r="D1355" s="97">
        <v>27760</v>
      </c>
      <c r="E1355" s="97">
        <v>30840</v>
      </c>
      <c r="F1355" s="97">
        <v>33320</v>
      </c>
      <c r="G1355" s="97">
        <v>35800</v>
      </c>
      <c r="H1355" s="101">
        <v>38280</v>
      </c>
      <c r="I1355" s="97">
        <v>40720</v>
      </c>
    </row>
    <row r="1356" spans="1:9" ht="17">
      <c r="A1356" s="96" t="s">
        <v>533</v>
      </c>
      <c r="B1356" s="98">
        <v>16200</v>
      </c>
      <c r="C1356" s="98">
        <v>18510</v>
      </c>
      <c r="D1356" s="98">
        <v>20820</v>
      </c>
      <c r="E1356" s="98">
        <v>23130</v>
      </c>
      <c r="F1356" s="98">
        <v>24990</v>
      </c>
      <c r="G1356" s="98">
        <v>26850</v>
      </c>
      <c r="H1356" s="102">
        <v>28710</v>
      </c>
      <c r="I1356" s="98">
        <v>30540</v>
      </c>
    </row>
    <row r="1357" spans="1:9" ht="14.5" customHeight="1">
      <c r="A1357" s="96" t="s">
        <v>541</v>
      </c>
      <c r="B1357" s="97">
        <v>10800</v>
      </c>
      <c r="C1357" s="97">
        <v>12340</v>
      </c>
      <c r="D1357" s="97">
        <v>13880</v>
      </c>
      <c r="E1357" s="97">
        <v>15420</v>
      </c>
      <c r="F1357" s="97">
        <v>16660</v>
      </c>
      <c r="G1357" s="97">
        <v>17900</v>
      </c>
      <c r="H1357" s="101">
        <v>19140</v>
      </c>
      <c r="I1357" s="97">
        <v>20360</v>
      </c>
    </row>
    <row r="1358" spans="1:9" ht="17">
      <c r="A1358" s="96" t="s">
        <v>534</v>
      </c>
      <c r="B1358" s="98">
        <v>5400</v>
      </c>
      <c r="C1358" s="98">
        <v>6170</v>
      </c>
      <c r="D1358" s="98">
        <v>6940</v>
      </c>
      <c r="E1358" s="98">
        <v>7710</v>
      </c>
      <c r="F1358" s="98">
        <v>8330</v>
      </c>
      <c r="G1358" s="98">
        <v>8950</v>
      </c>
      <c r="H1358" s="102">
        <v>9570</v>
      </c>
      <c r="I1358" s="98">
        <v>10180</v>
      </c>
    </row>
    <row r="1359" spans="1:9" ht="18">
      <c r="A1359" s="95" t="s">
        <v>464</v>
      </c>
      <c r="B1359" s="129" t="s">
        <v>334</v>
      </c>
      <c r="C1359" s="127"/>
      <c r="D1359" s="129" t="s">
        <v>536</v>
      </c>
      <c r="E1359" s="128"/>
      <c r="F1359" s="129"/>
      <c r="G1359" s="127"/>
      <c r="H1359" s="129"/>
      <c r="I1359" s="127"/>
    </row>
    <row r="1360" spans="1:9" ht="17">
      <c r="A1360" s="96" t="s">
        <v>464</v>
      </c>
      <c r="B1360" s="96" t="s">
        <v>468</v>
      </c>
      <c r="C1360" s="96" t="s">
        <v>469</v>
      </c>
      <c r="D1360" s="96" t="s">
        <v>470</v>
      </c>
      <c r="E1360" s="96" t="s">
        <v>471</v>
      </c>
      <c r="F1360" s="96" t="s">
        <v>472</v>
      </c>
      <c r="G1360" s="96" t="s">
        <v>473</v>
      </c>
      <c r="H1360" s="100" t="s">
        <v>474</v>
      </c>
      <c r="I1360" s="96" t="s">
        <v>475</v>
      </c>
    </row>
    <row r="1361" spans="1:9" ht="17">
      <c r="A1361" s="96" t="s">
        <v>89</v>
      </c>
      <c r="B1361" s="98">
        <v>56880</v>
      </c>
      <c r="C1361" s="98">
        <v>65040</v>
      </c>
      <c r="D1361" s="98">
        <v>73200</v>
      </c>
      <c r="E1361" s="98">
        <v>81240</v>
      </c>
      <c r="F1361" s="98">
        <v>87840</v>
      </c>
      <c r="G1361" s="98">
        <v>94320</v>
      </c>
      <c r="H1361" s="98">
        <v>100800</v>
      </c>
      <c r="I1361" s="98">
        <v>107280</v>
      </c>
    </row>
    <row r="1362" spans="1:9" ht="17">
      <c r="A1362" s="96" t="s">
        <v>537</v>
      </c>
      <c r="B1362" s="97">
        <v>37950</v>
      </c>
      <c r="C1362" s="97">
        <v>43350</v>
      </c>
      <c r="D1362" s="97">
        <v>48750</v>
      </c>
      <c r="E1362" s="97">
        <v>54150</v>
      </c>
      <c r="F1362" s="97">
        <v>58500</v>
      </c>
      <c r="G1362" s="97">
        <v>62850</v>
      </c>
      <c r="H1362" s="101">
        <v>67150</v>
      </c>
      <c r="I1362" s="97">
        <v>71500</v>
      </c>
    </row>
    <row r="1363" spans="1:9" ht="16">
      <c r="A1363" s="99">
        <v>0.7</v>
      </c>
      <c r="B1363" s="98">
        <v>33180</v>
      </c>
      <c r="C1363" s="98">
        <v>37940</v>
      </c>
      <c r="D1363" s="98">
        <v>42700</v>
      </c>
      <c r="E1363" s="98">
        <v>47390</v>
      </c>
      <c r="F1363" s="98">
        <v>51240</v>
      </c>
      <c r="G1363" s="98">
        <v>55020</v>
      </c>
      <c r="H1363" s="98">
        <v>58799.999999999993</v>
      </c>
      <c r="I1363" s="98">
        <v>62579.999999999993</v>
      </c>
    </row>
    <row r="1364" spans="1:9" ht="17">
      <c r="A1364" s="96" t="s">
        <v>538</v>
      </c>
      <c r="B1364" s="97">
        <v>28440</v>
      </c>
      <c r="C1364" s="97">
        <v>32520</v>
      </c>
      <c r="D1364" s="97">
        <v>36600</v>
      </c>
      <c r="E1364" s="97">
        <v>40620</v>
      </c>
      <c r="F1364" s="97">
        <v>43920</v>
      </c>
      <c r="G1364" s="97">
        <v>47160</v>
      </c>
      <c r="H1364" s="101">
        <v>50400</v>
      </c>
      <c r="I1364" s="97">
        <v>53640</v>
      </c>
    </row>
    <row r="1365" spans="1:9" ht="17">
      <c r="A1365" s="96" t="s">
        <v>539</v>
      </c>
      <c r="B1365" s="98">
        <v>23700</v>
      </c>
      <c r="C1365" s="98">
        <v>27100</v>
      </c>
      <c r="D1365" s="98">
        <v>30500</v>
      </c>
      <c r="E1365" s="98">
        <v>33850</v>
      </c>
      <c r="F1365" s="98">
        <v>36600</v>
      </c>
      <c r="G1365" s="98">
        <v>39300</v>
      </c>
      <c r="H1365" s="102">
        <v>42000</v>
      </c>
      <c r="I1365" s="98">
        <v>44700</v>
      </c>
    </row>
    <row r="1366" spans="1:9" ht="17">
      <c r="A1366" s="96" t="s">
        <v>540</v>
      </c>
      <c r="B1366" s="97">
        <v>18960</v>
      </c>
      <c r="C1366" s="97">
        <v>21680</v>
      </c>
      <c r="D1366" s="97">
        <v>24400</v>
      </c>
      <c r="E1366" s="97">
        <v>27080</v>
      </c>
      <c r="F1366" s="97">
        <v>29280</v>
      </c>
      <c r="G1366" s="97">
        <v>31440</v>
      </c>
      <c r="H1366" s="101">
        <v>33600</v>
      </c>
      <c r="I1366" s="97">
        <v>35760</v>
      </c>
    </row>
    <row r="1367" spans="1:9" ht="17">
      <c r="A1367" s="96" t="s">
        <v>533</v>
      </c>
      <c r="B1367" s="98">
        <v>14220</v>
      </c>
      <c r="C1367" s="98">
        <v>16260</v>
      </c>
      <c r="D1367" s="98">
        <v>18300</v>
      </c>
      <c r="E1367" s="98">
        <v>20310</v>
      </c>
      <c r="F1367" s="98">
        <v>21960</v>
      </c>
      <c r="G1367" s="98">
        <v>23580</v>
      </c>
      <c r="H1367" s="102">
        <v>25200</v>
      </c>
      <c r="I1367" s="98">
        <v>26820</v>
      </c>
    </row>
    <row r="1368" spans="1:9" ht="14.5" customHeight="1">
      <c r="A1368" s="96" t="s">
        <v>541</v>
      </c>
      <c r="B1368" s="97">
        <v>9480</v>
      </c>
      <c r="C1368" s="97">
        <v>10840</v>
      </c>
      <c r="D1368" s="97">
        <v>12200</v>
      </c>
      <c r="E1368" s="97">
        <v>13540</v>
      </c>
      <c r="F1368" s="97">
        <v>14640</v>
      </c>
      <c r="G1368" s="97">
        <v>15720</v>
      </c>
      <c r="H1368" s="101">
        <v>16800</v>
      </c>
      <c r="I1368" s="97">
        <v>17880</v>
      </c>
    </row>
    <row r="1369" spans="1:9" ht="17">
      <c r="A1369" s="96" t="s">
        <v>534</v>
      </c>
      <c r="B1369" s="98">
        <v>4740</v>
      </c>
      <c r="C1369" s="98">
        <v>5420</v>
      </c>
      <c r="D1369" s="98">
        <v>6100</v>
      </c>
      <c r="E1369" s="98">
        <v>6770</v>
      </c>
      <c r="F1369" s="98">
        <v>7320</v>
      </c>
      <c r="G1369" s="98">
        <v>7860</v>
      </c>
      <c r="H1369" s="102">
        <v>8400</v>
      </c>
      <c r="I1369" s="98">
        <v>8940</v>
      </c>
    </row>
    <row r="1370" spans="1:9" ht="18">
      <c r="A1370" s="95" t="s">
        <v>464</v>
      </c>
      <c r="B1370" s="129" t="s">
        <v>520</v>
      </c>
      <c r="C1370" s="127"/>
      <c r="D1370" s="129" t="s">
        <v>536</v>
      </c>
      <c r="E1370" s="128"/>
      <c r="F1370" s="129"/>
      <c r="G1370" s="127"/>
      <c r="H1370" s="129"/>
      <c r="I1370" s="127"/>
    </row>
    <row r="1371" spans="1:9" ht="17">
      <c r="A1371" s="96" t="s">
        <v>464</v>
      </c>
      <c r="B1371" s="96" t="s">
        <v>468</v>
      </c>
      <c r="C1371" s="96" t="s">
        <v>469</v>
      </c>
      <c r="D1371" s="96" t="s">
        <v>470</v>
      </c>
      <c r="E1371" s="96" t="s">
        <v>471</v>
      </c>
      <c r="F1371" s="96" t="s">
        <v>472</v>
      </c>
      <c r="G1371" s="96" t="s">
        <v>473</v>
      </c>
      <c r="H1371" s="100" t="s">
        <v>474</v>
      </c>
      <c r="I1371" s="96" t="s">
        <v>475</v>
      </c>
    </row>
    <row r="1372" spans="1:9" ht="17">
      <c r="A1372" s="96" t="s">
        <v>89</v>
      </c>
      <c r="B1372" s="98">
        <v>69240</v>
      </c>
      <c r="C1372" s="98">
        <v>79200</v>
      </c>
      <c r="D1372" s="98">
        <v>89040</v>
      </c>
      <c r="E1372" s="98">
        <v>98880</v>
      </c>
      <c r="F1372" s="98">
        <v>106800</v>
      </c>
      <c r="G1372" s="98">
        <v>114720</v>
      </c>
      <c r="H1372" s="98">
        <v>122640</v>
      </c>
      <c r="I1372" s="98">
        <v>130560</v>
      </c>
    </row>
    <row r="1373" spans="1:9" ht="17">
      <c r="A1373" s="96" t="s">
        <v>537</v>
      </c>
      <c r="B1373" s="97">
        <v>46150</v>
      </c>
      <c r="C1373" s="97">
        <v>52750</v>
      </c>
      <c r="D1373" s="97">
        <v>59350</v>
      </c>
      <c r="E1373" s="97">
        <v>65900</v>
      </c>
      <c r="F1373" s="97">
        <v>71200</v>
      </c>
      <c r="G1373" s="97">
        <v>76450</v>
      </c>
      <c r="H1373" s="101">
        <v>81750</v>
      </c>
      <c r="I1373" s="97">
        <v>87000</v>
      </c>
    </row>
    <row r="1374" spans="1:9" ht="16">
      <c r="A1374" s="99">
        <v>0.7</v>
      </c>
      <c r="B1374" s="98">
        <v>40390</v>
      </c>
      <c r="C1374" s="98">
        <v>46200</v>
      </c>
      <c r="D1374" s="98">
        <v>51940</v>
      </c>
      <c r="E1374" s="98">
        <v>57679.999999999993</v>
      </c>
      <c r="F1374" s="98">
        <v>62299.999999999993</v>
      </c>
      <c r="G1374" s="98">
        <v>66920</v>
      </c>
      <c r="H1374" s="98">
        <v>71540</v>
      </c>
      <c r="I1374" s="98">
        <v>76160</v>
      </c>
    </row>
    <row r="1375" spans="1:9" ht="17">
      <c r="A1375" s="96" t="s">
        <v>538</v>
      </c>
      <c r="B1375" s="97">
        <v>34620</v>
      </c>
      <c r="C1375" s="97">
        <v>39600</v>
      </c>
      <c r="D1375" s="97">
        <v>44520</v>
      </c>
      <c r="E1375" s="97">
        <v>49440</v>
      </c>
      <c r="F1375" s="97">
        <v>53400</v>
      </c>
      <c r="G1375" s="97">
        <v>57360</v>
      </c>
      <c r="H1375" s="101">
        <v>61320</v>
      </c>
      <c r="I1375" s="97">
        <v>65280</v>
      </c>
    </row>
    <row r="1376" spans="1:9" ht="17">
      <c r="A1376" s="96" t="s">
        <v>539</v>
      </c>
      <c r="B1376" s="98">
        <v>28850</v>
      </c>
      <c r="C1376" s="98">
        <v>33000</v>
      </c>
      <c r="D1376" s="98">
        <v>37100</v>
      </c>
      <c r="E1376" s="98">
        <v>41200</v>
      </c>
      <c r="F1376" s="98">
        <v>44500</v>
      </c>
      <c r="G1376" s="98">
        <v>47800</v>
      </c>
      <c r="H1376" s="102">
        <v>51100</v>
      </c>
      <c r="I1376" s="98">
        <v>54400</v>
      </c>
    </row>
    <row r="1377" spans="1:9" ht="17">
      <c r="A1377" s="96" t="s">
        <v>540</v>
      </c>
      <c r="B1377" s="97">
        <v>23080</v>
      </c>
      <c r="C1377" s="97">
        <v>26400</v>
      </c>
      <c r="D1377" s="97">
        <v>29680</v>
      </c>
      <c r="E1377" s="97">
        <v>32960</v>
      </c>
      <c r="F1377" s="97">
        <v>35600</v>
      </c>
      <c r="G1377" s="97">
        <v>38240</v>
      </c>
      <c r="H1377" s="101">
        <v>40880</v>
      </c>
      <c r="I1377" s="97">
        <v>43520</v>
      </c>
    </row>
    <row r="1378" spans="1:9" ht="17">
      <c r="A1378" s="96" t="s">
        <v>533</v>
      </c>
      <c r="B1378" s="98">
        <v>17310</v>
      </c>
      <c r="C1378" s="98">
        <v>19800</v>
      </c>
      <c r="D1378" s="98">
        <v>22260</v>
      </c>
      <c r="E1378" s="98">
        <v>24720</v>
      </c>
      <c r="F1378" s="98">
        <v>26700</v>
      </c>
      <c r="G1378" s="98">
        <v>28680</v>
      </c>
      <c r="H1378" s="102">
        <v>30660</v>
      </c>
      <c r="I1378" s="98">
        <v>32640</v>
      </c>
    </row>
    <row r="1379" spans="1:9" ht="14.5" customHeight="1">
      <c r="A1379" s="96" t="s">
        <v>541</v>
      </c>
      <c r="B1379" s="97">
        <v>11540</v>
      </c>
      <c r="C1379" s="97">
        <v>13200</v>
      </c>
      <c r="D1379" s="97">
        <v>14840</v>
      </c>
      <c r="E1379" s="97">
        <v>16480</v>
      </c>
      <c r="F1379" s="97">
        <v>17800</v>
      </c>
      <c r="G1379" s="97">
        <v>19120</v>
      </c>
      <c r="H1379" s="101">
        <v>20440</v>
      </c>
      <c r="I1379" s="97">
        <v>21760</v>
      </c>
    </row>
    <row r="1380" spans="1:9" ht="17">
      <c r="A1380" s="96" t="s">
        <v>534</v>
      </c>
      <c r="B1380" s="98">
        <v>5770</v>
      </c>
      <c r="C1380" s="98">
        <v>6600</v>
      </c>
      <c r="D1380" s="98">
        <v>7420</v>
      </c>
      <c r="E1380" s="98">
        <v>8240</v>
      </c>
      <c r="F1380" s="98">
        <v>8900</v>
      </c>
      <c r="G1380" s="98">
        <v>9560</v>
      </c>
      <c r="H1380" s="102">
        <v>10220</v>
      </c>
      <c r="I1380" s="98">
        <v>10880</v>
      </c>
    </row>
    <row r="1381" spans="1:9" ht="18">
      <c r="A1381" s="95" t="s">
        <v>464</v>
      </c>
      <c r="B1381" s="129" t="s">
        <v>520</v>
      </c>
      <c r="C1381" s="127"/>
      <c r="D1381" s="129" t="s">
        <v>542</v>
      </c>
      <c r="E1381" s="128"/>
      <c r="F1381" s="129"/>
      <c r="G1381" s="127"/>
      <c r="H1381" s="129"/>
      <c r="I1381" s="127"/>
    </row>
    <row r="1382" spans="1:9" ht="17">
      <c r="A1382" s="96" t="s">
        <v>464</v>
      </c>
      <c r="B1382" s="96" t="s">
        <v>468</v>
      </c>
      <c r="C1382" s="96" t="s">
        <v>469</v>
      </c>
      <c r="D1382" s="96" t="s">
        <v>470</v>
      </c>
      <c r="E1382" s="96" t="s">
        <v>471</v>
      </c>
      <c r="F1382" s="96" t="s">
        <v>472</v>
      </c>
      <c r="G1382" s="96" t="s">
        <v>473</v>
      </c>
      <c r="H1382" s="100" t="s">
        <v>474</v>
      </c>
      <c r="I1382" s="96" t="s">
        <v>475</v>
      </c>
    </row>
    <row r="1383" spans="1:9" ht="17">
      <c r="A1383" s="96" t="s">
        <v>538</v>
      </c>
      <c r="B1383" s="97">
        <v>36000</v>
      </c>
      <c r="C1383" s="97">
        <v>41160</v>
      </c>
      <c r="D1383" s="97">
        <v>46320</v>
      </c>
      <c r="E1383" s="97">
        <v>51420</v>
      </c>
      <c r="F1383" s="97">
        <v>55560</v>
      </c>
      <c r="G1383" s="97">
        <v>59700</v>
      </c>
      <c r="H1383" s="101">
        <v>63780</v>
      </c>
      <c r="I1383" s="97">
        <v>67920</v>
      </c>
    </row>
    <row r="1384" spans="1:9" ht="17">
      <c r="A1384" s="96" t="s">
        <v>539</v>
      </c>
      <c r="B1384" s="98">
        <v>30000</v>
      </c>
      <c r="C1384" s="98">
        <v>34300</v>
      </c>
      <c r="D1384" s="98">
        <v>38600</v>
      </c>
      <c r="E1384" s="98">
        <v>42850</v>
      </c>
      <c r="F1384" s="98">
        <v>46300</v>
      </c>
      <c r="G1384" s="98">
        <v>49750</v>
      </c>
      <c r="H1384" s="102">
        <v>53150</v>
      </c>
      <c r="I1384" s="98">
        <v>56600</v>
      </c>
    </row>
    <row r="1385" spans="1:9" ht="17">
      <c r="A1385" s="96" t="s">
        <v>540</v>
      </c>
      <c r="B1385" s="97">
        <v>24000</v>
      </c>
      <c r="C1385" s="97">
        <v>27440</v>
      </c>
      <c r="D1385" s="97">
        <v>30880</v>
      </c>
      <c r="E1385" s="97">
        <v>34280</v>
      </c>
      <c r="F1385" s="97">
        <v>37040</v>
      </c>
      <c r="G1385" s="97">
        <v>39800</v>
      </c>
      <c r="H1385" s="101">
        <v>42520</v>
      </c>
      <c r="I1385" s="97">
        <v>45280</v>
      </c>
    </row>
    <row r="1386" spans="1:9" ht="17">
      <c r="A1386" s="96" t="s">
        <v>533</v>
      </c>
      <c r="B1386" s="98">
        <v>18000</v>
      </c>
      <c r="C1386" s="98">
        <v>20580</v>
      </c>
      <c r="D1386" s="98">
        <v>23160</v>
      </c>
      <c r="E1386" s="98">
        <v>25710</v>
      </c>
      <c r="F1386" s="98">
        <v>27780</v>
      </c>
      <c r="G1386" s="98">
        <v>29850</v>
      </c>
      <c r="H1386" s="102">
        <v>31890</v>
      </c>
      <c r="I1386" s="98">
        <v>33960</v>
      </c>
    </row>
    <row r="1387" spans="1:9" ht="14.5" customHeight="1">
      <c r="A1387" s="96" t="s">
        <v>541</v>
      </c>
      <c r="B1387" s="97">
        <v>12000</v>
      </c>
      <c r="C1387" s="97">
        <v>13720</v>
      </c>
      <c r="D1387" s="97">
        <v>15440</v>
      </c>
      <c r="E1387" s="97">
        <v>17140</v>
      </c>
      <c r="F1387" s="97">
        <v>18520</v>
      </c>
      <c r="G1387" s="97">
        <v>19900</v>
      </c>
      <c r="H1387" s="101">
        <v>21260</v>
      </c>
      <c r="I1387" s="97">
        <v>22640</v>
      </c>
    </row>
    <row r="1388" spans="1:9" ht="17">
      <c r="A1388" s="96" t="s">
        <v>534</v>
      </c>
      <c r="B1388" s="98">
        <v>6000</v>
      </c>
      <c r="C1388" s="98">
        <v>6860</v>
      </c>
      <c r="D1388" s="98">
        <v>7720</v>
      </c>
      <c r="E1388" s="98">
        <v>8570</v>
      </c>
      <c r="F1388" s="98">
        <v>9260</v>
      </c>
      <c r="G1388" s="98">
        <v>9950</v>
      </c>
      <c r="H1388" s="102">
        <v>10630</v>
      </c>
      <c r="I1388" s="98">
        <v>11320</v>
      </c>
    </row>
    <row r="1389" spans="1:9" ht="18">
      <c r="A1389" s="95" t="s">
        <v>464</v>
      </c>
      <c r="B1389" s="129" t="s">
        <v>335</v>
      </c>
      <c r="C1389" s="127"/>
      <c r="D1389" s="129" t="s">
        <v>536</v>
      </c>
      <c r="E1389" s="128"/>
      <c r="F1389" s="129"/>
      <c r="G1389" s="127"/>
      <c r="H1389" s="129"/>
      <c r="I1389" s="127"/>
    </row>
    <row r="1390" spans="1:9" ht="17">
      <c r="A1390" s="96" t="s">
        <v>464</v>
      </c>
      <c r="B1390" s="96" t="s">
        <v>468</v>
      </c>
      <c r="C1390" s="96" t="s">
        <v>469</v>
      </c>
      <c r="D1390" s="96" t="s">
        <v>470</v>
      </c>
      <c r="E1390" s="96" t="s">
        <v>471</v>
      </c>
      <c r="F1390" s="96" t="s">
        <v>472</v>
      </c>
      <c r="G1390" s="96" t="s">
        <v>473</v>
      </c>
      <c r="H1390" s="100" t="s">
        <v>474</v>
      </c>
      <c r="I1390" s="96" t="s">
        <v>475</v>
      </c>
    </row>
    <row r="1391" spans="1:9" ht="17">
      <c r="A1391" s="96" t="s">
        <v>89</v>
      </c>
      <c r="B1391" s="98">
        <v>56880</v>
      </c>
      <c r="C1391" s="98">
        <v>65040</v>
      </c>
      <c r="D1391" s="98">
        <v>73200</v>
      </c>
      <c r="E1391" s="98">
        <v>81240</v>
      </c>
      <c r="F1391" s="98">
        <v>87840</v>
      </c>
      <c r="G1391" s="98">
        <v>94320</v>
      </c>
      <c r="H1391" s="98">
        <v>100800</v>
      </c>
      <c r="I1391" s="98">
        <v>107280</v>
      </c>
    </row>
    <row r="1392" spans="1:9" ht="17">
      <c r="A1392" s="96" t="s">
        <v>537</v>
      </c>
      <c r="B1392" s="97">
        <v>37950</v>
      </c>
      <c r="C1392" s="97">
        <v>43350</v>
      </c>
      <c r="D1392" s="97">
        <v>48750</v>
      </c>
      <c r="E1392" s="97">
        <v>54150</v>
      </c>
      <c r="F1392" s="97">
        <v>58500</v>
      </c>
      <c r="G1392" s="97">
        <v>62850</v>
      </c>
      <c r="H1392" s="101">
        <v>67150</v>
      </c>
      <c r="I1392" s="97">
        <v>71500</v>
      </c>
    </row>
    <row r="1393" spans="1:9" ht="16">
      <c r="A1393" s="99">
        <v>0.7</v>
      </c>
      <c r="B1393" s="98">
        <v>33180</v>
      </c>
      <c r="C1393" s="98">
        <v>37940</v>
      </c>
      <c r="D1393" s="98">
        <v>42700</v>
      </c>
      <c r="E1393" s="98">
        <v>47390</v>
      </c>
      <c r="F1393" s="98">
        <v>51240</v>
      </c>
      <c r="G1393" s="98">
        <v>55020</v>
      </c>
      <c r="H1393" s="98">
        <v>58799.999999999993</v>
      </c>
      <c r="I1393" s="98">
        <v>62579.999999999993</v>
      </c>
    </row>
    <row r="1394" spans="1:9" ht="17">
      <c r="A1394" s="96" t="s">
        <v>538</v>
      </c>
      <c r="B1394" s="97">
        <v>28440</v>
      </c>
      <c r="C1394" s="97">
        <v>32520</v>
      </c>
      <c r="D1394" s="97">
        <v>36600</v>
      </c>
      <c r="E1394" s="97">
        <v>40620</v>
      </c>
      <c r="F1394" s="97">
        <v>43920</v>
      </c>
      <c r="G1394" s="97">
        <v>47160</v>
      </c>
      <c r="H1394" s="101">
        <v>50400</v>
      </c>
      <c r="I1394" s="97">
        <v>53640</v>
      </c>
    </row>
    <row r="1395" spans="1:9" ht="17">
      <c r="A1395" s="96" t="s">
        <v>539</v>
      </c>
      <c r="B1395" s="98">
        <v>23700</v>
      </c>
      <c r="C1395" s="98">
        <v>27100</v>
      </c>
      <c r="D1395" s="98">
        <v>30500</v>
      </c>
      <c r="E1395" s="98">
        <v>33850</v>
      </c>
      <c r="F1395" s="98">
        <v>36600</v>
      </c>
      <c r="G1395" s="98">
        <v>39300</v>
      </c>
      <c r="H1395" s="102">
        <v>42000</v>
      </c>
      <c r="I1395" s="98">
        <v>44700</v>
      </c>
    </row>
    <row r="1396" spans="1:9" ht="17">
      <c r="A1396" s="96" t="s">
        <v>540</v>
      </c>
      <c r="B1396" s="97">
        <v>18960</v>
      </c>
      <c r="C1396" s="97">
        <v>21680</v>
      </c>
      <c r="D1396" s="97">
        <v>24400</v>
      </c>
      <c r="E1396" s="97">
        <v>27080</v>
      </c>
      <c r="F1396" s="97">
        <v>29280</v>
      </c>
      <c r="G1396" s="97">
        <v>31440</v>
      </c>
      <c r="H1396" s="101">
        <v>33600</v>
      </c>
      <c r="I1396" s="97">
        <v>35760</v>
      </c>
    </row>
    <row r="1397" spans="1:9" ht="17">
      <c r="A1397" s="96" t="s">
        <v>533</v>
      </c>
      <c r="B1397" s="98">
        <v>14220</v>
      </c>
      <c r="C1397" s="98">
        <v>16260</v>
      </c>
      <c r="D1397" s="98">
        <v>18300</v>
      </c>
      <c r="E1397" s="98">
        <v>20310</v>
      </c>
      <c r="F1397" s="98">
        <v>21960</v>
      </c>
      <c r="G1397" s="98">
        <v>23580</v>
      </c>
      <c r="H1397" s="102">
        <v>25200</v>
      </c>
      <c r="I1397" s="98">
        <v>26820</v>
      </c>
    </row>
    <row r="1398" spans="1:9" ht="14.5" customHeight="1">
      <c r="A1398" s="96" t="s">
        <v>541</v>
      </c>
      <c r="B1398" s="97">
        <v>9480</v>
      </c>
      <c r="C1398" s="97">
        <v>10840</v>
      </c>
      <c r="D1398" s="97">
        <v>12200</v>
      </c>
      <c r="E1398" s="97">
        <v>13540</v>
      </c>
      <c r="F1398" s="97">
        <v>14640</v>
      </c>
      <c r="G1398" s="97">
        <v>15720</v>
      </c>
      <c r="H1398" s="101">
        <v>16800</v>
      </c>
      <c r="I1398" s="97">
        <v>17880</v>
      </c>
    </row>
    <row r="1399" spans="1:9" ht="17">
      <c r="A1399" s="96" t="s">
        <v>534</v>
      </c>
      <c r="B1399" s="98">
        <v>4740</v>
      </c>
      <c r="C1399" s="98">
        <v>5420</v>
      </c>
      <c r="D1399" s="98">
        <v>6100</v>
      </c>
      <c r="E1399" s="98">
        <v>6770</v>
      </c>
      <c r="F1399" s="98">
        <v>7320</v>
      </c>
      <c r="G1399" s="98">
        <v>7860</v>
      </c>
      <c r="H1399" s="102">
        <v>8400</v>
      </c>
      <c r="I1399" s="98">
        <v>8940</v>
      </c>
    </row>
    <row r="1400" spans="1:9" ht="18">
      <c r="A1400" s="95" t="s">
        <v>464</v>
      </c>
      <c r="B1400" s="129" t="s">
        <v>336</v>
      </c>
      <c r="C1400" s="127"/>
      <c r="D1400" s="129" t="s">
        <v>536</v>
      </c>
      <c r="E1400" s="128"/>
      <c r="F1400" s="129"/>
      <c r="G1400" s="127"/>
      <c r="H1400" s="129"/>
      <c r="I1400" s="127"/>
    </row>
    <row r="1401" spans="1:9" ht="17">
      <c r="A1401" s="96" t="s">
        <v>464</v>
      </c>
      <c r="B1401" s="96" t="s">
        <v>468</v>
      </c>
      <c r="C1401" s="96" t="s">
        <v>469</v>
      </c>
      <c r="D1401" s="96" t="s">
        <v>470</v>
      </c>
      <c r="E1401" s="96" t="s">
        <v>471</v>
      </c>
      <c r="F1401" s="96" t="s">
        <v>472</v>
      </c>
      <c r="G1401" s="96" t="s">
        <v>473</v>
      </c>
      <c r="H1401" s="100" t="s">
        <v>474</v>
      </c>
      <c r="I1401" s="96" t="s">
        <v>475</v>
      </c>
    </row>
    <row r="1402" spans="1:9" ht="17">
      <c r="A1402" s="96" t="s">
        <v>89</v>
      </c>
      <c r="B1402" s="98">
        <v>57720</v>
      </c>
      <c r="C1402" s="98">
        <v>66000</v>
      </c>
      <c r="D1402" s="98">
        <v>74280</v>
      </c>
      <c r="E1402" s="98">
        <v>82440</v>
      </c>
      <c r="F1402" s="98">
        <v>89040</v>
      </c>
      <c r="G1402" s="98">
        <v>95640</v>
      </c>
      <c r="H1402" s="98">
        <v>102240</v>
      </c>
      <c r="I1402" s="98">
        <v>108840</v>
      </c>
    </row>
    <row r="1403" spans="1:9" ht="17">
      <c r="A1403" s="96" t="s">
        <v>537</v>
      </c>
      <c r="B1403" s="97">
        <v>38500</v>
      </c>
      <c r="C1403" s="97">
        <v>44000</v>
      </c>
      <c r="D1403" s="97">
        <v>49500</v>
      </c>
      <c r="E1403" s="97">
        <v>54950</v>
      </c>
      <c r="F1403" s="97">
        <v>59350</v>
      </c>
      <c r="G1403" s="97">
        <v>63750</v>
      </c>
      <c r="H1403" s="101">
        <v>68150</v>
      </c>
      <c r="I1403" s="97">
        <v>72550</v>
      </c>
    </row>
    <row r="1404" spans="1:9" ht="16">
      <c r="A1404" s="99">
        <v>0.7</v>
      </c>
      <c r="B1404" s="98">
        <v>33670</v>
      </c>
      <c r="C1404" s="98">
        <v>38500</v>
      </c>
      <c r="D1404" s="98">
        <v>43330</v>
      </c>
      <c r="E1404" s="98">
        <v>48090</v>
      </c>
      <c r="F1404" s="98">
        <v>51940</v>
      </c>
      <c r="G1404" s="98">
        <v>55790</v>
      </c>
      <c r="H1404" s="98">
        <v>59639.999999999993</v>
      </c>
      <c r="I1404" s="98">
        <v>63489.999999999993</v>
      </c>
    </row>
    <row r="1405" spans="1:9" ht="17">
      <c r="A1405" s="96" t="s">
        <v>538</v>
      </c>
      <c r="B1405" s="97">
        <v>28860</v>
      </c>
      <c r="C1405" s="97">
        <v>33000</v>
      </c>
      <c r="D1405" s="97">
        <v>37140</v>
      </c>
      <c r="E1405" s="97">
        <v>41220</v>
      </c>
      <c r="F1405" s="97">
        <v>44520</v>
      </c>
      <c r="G1405" s="97">
        <v>47820</v>
      </c>
      <c r="H1405" s="101">
        <v>51120</v>
      </c>
      <c r="I1405" s="97">
        <v>54420</v>
      </c>
    </row>
    <row r="1406" spans="1:9" ht="17">
      <c r="A1406" s="96" t="s">
        <v>539</v>
      </c>
      <c r="B1406" s="98">
        <v>24050</v>
      </c>
      <c r="C1406" s="98">
        <v>27500</v>
      </c>
      <c r="D1406" s="98">
        <v>30950</v>
      </c>
      <c r="E1406" s="98">
        <v>34350</v>
      </c>
      <c r="F1406" s="98">
        <v>37100</v>
      </c>
      <c r="G1406" s="98">
        <v>39850</v>
      </c>
      <c r="H1406" s="102">
        <v>42600</v>
      </c>
      <c r="I1406" s="98">
        <v>45350</v>
      </c>
    </row>
    <row r="1407" spans="1:9" ht="17">
      <c r="A1407" s="96" t="s">
        <v>540</v>
      </c>
      <c r="B1407" s="97">
        <v>19240</v>
      </c>
      <c r="C1407" s="97">
        <v>22000</v>
      </c>
      <c r="D1407" s="97">
        <v>24760</v>
      </c>
      <c r="E1407" s="97">
        <v>27480</v>
      </c>
      <c r="F1407" s="97">
        <v>29680</v>
      </c>
      <c r="G1407" s="97">
        <v>31880</v>
      </c>
      <c r="H1407" s="101">
        <v>34080</v>
      </c>
      <c r="I1407" s="97">
        <v>36280</v>
      </c>
    </row>
    <row r="1408" spans="1:9" ht="17">
      <c r="A1408" s="96" t="s">
        <v>533</v>
      </c>
      <c r="B1408" s="98">
        <v>14430</v>
      </c>
      <c r="C1408" s="98">
        <v>16500</v>
      </c>
      <c r="D1408" s="98">
        <v>18570</v>
      </c>
      <c r="E1408" s="98">
        <v>20610</v>
      </c>
      <c r="F1408" s="98">
        <v>22260</v>
      </c>
      <c r="G1408" s="98">
        <v>23910</v>
      </c>
      <c r="H1408" s="102">
        <v>25560</v>
      </c>
      <c r="I1408" s="98">
        <v>27210</v>
      </c>
    </row>
    <row r="1409" spans="1:9" ht="14.5" customHeight="1">
      <c r="A1409" s="96" t="s">
        <v>541</v>
      </c>
      <c r="B1409" s="97">
        <v>9620</v>
      </c>
      <c r="C1409" s="97">
        <v>11000</v>
      </c>
      <c r="D1409" s="97">
        <v>12380</v>
      </c>
      <c r="E1409" s="97">
        <v>13740</v>
      </c>
      <c r="F1409" s="97">
        <v>14840</v>
      </c>
      <c r="G1409" s="97">
        <v>15940</v>
      </c>
      <c r="H1409" s="101">
        <v>17040</v>
      </c>
      <c r="I1409" s="97">
        <v>18140</v>
      </c>
    </row>
    <row r="1410" spans="1:9" ht="17">
      <c r="A1410" s="96" t="s">
        <v>534</v>
      </c>
      <c r="B1410" s="98">
        <v>4810</v>
      </c>
      <c r="C1410" s="98">
        <v>5500</v>
      </c>
      <c r="D1410" s="98">
        <v>6190</v>
      </c>
      <c r="E1410" s="98">
        <v>6870</v>
      </c>
      <c r="F1410" s="98">
        <v>7420</v>
      </c>
      <c r="G1410" s="98">
        <v>7970</v>
      </c>
      <c r="H1410" s="102">
        <v>8520</v>
      </c>
      <c r="I1410" s="98">
        <v>9070</v>
      </c>
    </row>
    <row r="1411" spans="1:9" ht="18">
      <c r="A1411" s="95" t="s">
        <v>464</v>
      </c>
      <c r="B1411" s="129" t="s">
        <v>336</v>
      </c>
      <c r="C1411" s="127"/>
      <c r="D1411" s="129" t="s">
        <v>542</v>
      </c>
      <c r="E1411" s="128"/>
      <c r="F1411" s="129"/>
      <c r="G1411" s="127"/>
      <c r="H1411" s="129"/>
      <c r="I1411" s="127"/>
    </row>
    <row r="1412" spans="1:9" ht="17">
      <c r="A1412" s="96" t="s">
        <v>464</v>
      </c>
      <c r="B1412" s="96" t="s">
        <v>468</v>
      </c>
      <c r="C1412" s="96" t="s">
        <v>469</v>
      </c>
      <c r="D1412" s="96" t="s">
        <v>470</v>
      </c>
      <c r="E1412" s="96" t="s">
        <v>471</v>
      </c>
      <c r="F1412" s="96" t="s">
        <v>472</v>
      </c>
      <c r="G1412" s="96" t="s">
        <v>473</v>
      </c>
      <c r="H1412" s="100" t="s">
        <v>474</v>
      </c>
      <c r="I1412" s="96" t="s">
        <v>475</v>
      </c>
    </row>
    <row r="1413" spans="1:9" ht="17">
      <c r="A1413" s="96" t="s">
        <v>538</v>
      </c>
      <c r="B1413" s="97">
        <v>30660</v>
      </c>
      <c r="C1413" s="97">
        <v>35040</v>
      </c>
      <c r="D1413" s="97">
        <v>39420</v>
      </c>
      <c r="E1413" s="97">
        <v>43800</v>
      </c>
      <c r="F1413" s="97">
        <v>47340</v>
      </c>
      <c r="G1413" s="97">
        <v>50820</v>
      </c>
      <c r="H1413" s="101">
        <v>54360</v>
      </c>
      <c r="I1413" s="97">
        <v>57840</v>
      </c>
    </row>
    <row r="1414" spans="1:9" ht="17">
      <c r="A1414" s="96" t="s">
        <v>539</v>
      </c>
      <c r="B1414" s="98">
        <v>25550</v>
      </c>
      <c r="C1414" s="98">
        <v>29200</v>
      </c>
      <c r="D1414" s="98">
        <v>32850</v>
      </c>
      <c r="E1414" s="98">
        <v>36500</v>
      </c>
      <c r="F1414" s="98">
        <v>39450</v>
      </c>
      <c r="G1414" s="98">
        <v>42350</v>
      </c>
      <c r="H1414" s="102">
        <v>45300</v>
      </c>
      <c r="I1414" s="98">
        <v>48200</v>
      </c>
    </row>
    <row r="1415" spans="1:9" ht="17">
      <c r="A1415" s="96" t="s">
        <v>540</v>
      </c>
      <c r="B1415" s="97">
        <v>20440</v>
      </c>
      <c r="C1415" s="97">
        <v>23360</v>
      </c>
      <c r="D1415" s="97">
        <v>26280</v>
      </c>
      <c r="E1415" s="97">
        <v>29200</v>
      </c>
      <c r="F1415" s="97">
        <v>31560</v>
      </c>
      <c r="G1415" s="97">
        <v>33880</v>
      </c>
      <c r="H1415" s="101">
        <v>36240</v>
      </c>
      <c r="I1415" s="97">
        <v>38560</v>
      </c>
    </row>
    <row r="1416" spans="1:9" ht="17">
      <c r="A1416" s="96" t="s">
        <v>533</v>
      </c>
      <c r="B1416" s="98">
        <v>15330</v>
      </c>
      <c r="C1416" s="98">
        <v>17520</v>
      </c>
      <c r="D1416" s="98">
        <v>19710</v>
      </c>
      <c r="E1416" s="98">
        <v>21900</v>
      </c>
      <c r="F1416" s="98">
        <v>23670</v>
      </c>
      <c r="G1416" s="98">
        <v>25410</v>
      </c>
      <c r="H1416" s="102">
        <v>27180</v>
      </c>
      <c r="I1416" s="98">
        <v>28920</v>
      </c>
    </row>
    <row r="1417" spans="1:9" ht="14.5" customHeight="1">
      <c r="A1417" s="96" t="s">
        <v>541</v>
      </c>
      <c r="B1417" s="97">
        <v>10220</v>
      </c>
      <c r="C1417" s="97">
        <v>11680</v>
      </c>
      <c r="D1417" s="97">
        <v>13140</v>
      </c>
      <c r="E1417" s="97">
        <v>14600</v>
      </c>
      <c r="F1417" s="97">
        <v>15780</v>
      </c>
      <c r="G1417" s="97">
        <v>16940</v>
      </c>
      <c r="H1417" s="101">
        <v>18120</v>
      </c>
      <c r="I1417" s="97">
        <v>19280</v>
      </c>
    </row>
    <row r="1418" spans="1:9" ht="17">
      <c r="A1418" s="96" t="s">
        <v>534</v>
      </c>
      <c r="B1418" s="98">
        <v>5110</v>
      </c>
      <c r="C1418" s="98">
        <v>5840</v>
      </c>
      <c r="D1418" s="98">
        <v>6570</v>
      </c>
      <c r="E1418" s="98">
        <v>7300</v>
      </c>
      <c r="F1418" s="98">
        <v>7890</v>
      </c>
      <c r="G1418" s="98">
        <v>8470</v>
      </c>
      <c r="H1418" s="102">
        <v>9060</v>
      </c>
      <c r="I1418" s="98">
        <v>9640</v>
      </c>
    </row>
    <row r="1419" spans="1:9" ht="18">
      <c r="A1419" s="95" t="s">
        <v>464</v>
      </c>
      <c r="B1419" s="129" t="s">
        <v>521</v>
      </c>
      <c r="C1419" s="127"/>
      <c r="D1419" s="129" t="s">
        <v>536</v>
      </c>
      <c r="E1419" s="128"/>
      <c r="F1419" s="129"/>
      <c r="G1419" s="127"/>
      <c r="H1419" s="129"/>
      <c r="I1419" s="127"/>
    </row>
    <row r="1420" spans="1:9" ht="17">
      <c r="A1420" s="96" t="s">
        <v>464</v>
      </c>
      <c r="B1420" s="96" t="s">
        <v>468</v>
      </c>
      <c r="C1420" s="96" t="s">
        <v>469</v>
      </c>
      <c r="D1420" s="96" t="s">
        <v>470</v>
      </c>
      <c r="E1420" s="96" t="s">
        <v>471</v>
      </c>
      <c r="F1420" s="96" t="s">
        <v>472</v>
      </c>
      <c r="G1420" s="96" t="s">
        <v>473</v>
      </c>
      <c r="H1420" s="100" t="s">
        <v>474</v>
      </c>
      <c r="I1420" s="96" t="s">
        <v>475</v>
      </c>
    </row>
    <row r="1421" spans="1:9" ht="17">
      <c r="A1421" s="96" t="s">
        <v>89</v>
      </c>
      <c r="B1421" s="98">
        <v>56880</v>
      </c>
      <c r="C1421" s="98">
        <v>65040</v>
      </c>
      <c r="D1421" s="98">
        <v>73200</v>
      </c>
      <c r="E1421" s="98">
        <v>81240</v>
      </c>
      <c r="F1421" s="98">
        <v>87840</v>
      </c>
      <c r="G1421" s="98">
        <v>94320</v>
      </c>
      <c r="H1421" s="98">
        <v>100800</v>
      </c>
      <c r="I1421" s="98">
        <v>107280</v>
      </c>
    </row>
    <row r="1422" spans="1:9" ht="17">
      <c r="A1422" s="96" t="s">
        <v>537</v>
      </c>
      <c r="B1422" s="97">
        <v>37950</v>
      </c>
      <c r="C1422" s="97">
        <v>43350</v>
      </c>
      <c r="D1422" s="97">
        <v>48750</v>
      </c>
      <c r="E1422" s="97">
        <v>54150</v>
      </c>
      <c r="F1422" s="97">
        <v>58500</v>
      </c>
      <c r="G1422" s="97">
        <v>62850</v>
      </c>
      <c r="H1422" s="101">
        <v>67150</v>
      </c>
      <c r="I1422" s="97">
        <v>71500</v>
      </c>
    </row>
    <row r="1423" spans="1:9" ht="16">
      <c r="A1423" s="99">
        <v>0.7</v>
      </c>
      <c r="B1423" s="98">
        <v>33180</v>
      </c>
      <c r="C1423" s="98">
        <v>37940</v>
      </c>
      <c r="D1423" s="98">
        <v>42700</v>
      </c>
      <c r="E1423" s="98">
        <v>47390</v>
      </c>
      <c r="F1423" s="98">
        <v>51240</v>
      </c>
      <c r="G1423" s="98">
        <v>55020</v>
      </c>
      <c r="H1423" s="98">
        <v>58799.999999999993</v>
      </c>
      <c r="I1423" s="98">
        <v>62579.999999999993</v>
      </c>
    </row>
    <row r="1424" spans="1:9" ht="17">
      <c r="A1424" s="96" t="s">
        <v>538</v>
      </c>
      <c r="B1424" s="97">
        <v>28440</v>
      </c>
      <c r="C1424" s="97">
        <v>32520</v>
      </c>
      <c r="D1424" s="97">
        <v>36600</v>
      </c>
      <c r="E1424" s="97">
        <v>40620</v>
      </c>
      <c r="F1424" s="97">
        <v>43920</v>
      </c>
      <c r="G1424" s="97">
        <v>47160</v>
      </c>
      <c r="H1424" s="101">
        <v>50400</v>
      </c>
      <c r="I1424" s="97">
        <v>53640</v>
      </c>
    </row>
    <row r="1425" spans="1:9" ht="17">
      <c r="A1425" s="96" t="s">
        <v>539</v>
      </c>
      <c r="B1425" s="98">
        <v>23700</v>
      </c>
      <c r="C1425" s="98">
        <v>27100</v>
      </c>
      <c r="D1425" s="98">
        <v>30500</v>
      </c>
      <c r="E1425" s="98">
        <v>33850</v>
      </c>
      <c r="F1425" s="98">
        <v>36600</v>
      </c>
      <c r="G1425" s="98">
        <v>39300</v>
      </c>
      <c r="H1425" s="102">
        <v>42000</v>
      </c>
      <c r="I1425" s="98">
        <v>44700</v>
      </c>
    </row>
    <row r="1426" spans="1:9" ht="17">
      <c r="A1426" s="96" t="s">
        <v>540</v>
      </c>
      <c r="B1426" s="97">
        <v>18960</v>
      </c>
      <c r="C1426" s="97">
        <v>21680</v>
      </c>
      <c r="D1426" s="97">
        <v>24400</v>
      </c>
      <c r="E1426" s="97">
        <v>27080</v>
      </c>
      <c r="F1426" s="97">
        <v>29280</v>
      </c>
      <c r="G1426" s="97">
        <v>31440</v>
      </c>
      <c r="H1426" s="101">
        <v>33600</v>
      </c>
      <c r="I1426" s="97">
        <v>35760</v>
      </c>
    </row>
    <row r="1427" spans="1:9" ht="17">
      <c r="A1427" s="96" t="s">
        <v>533</v>
      </c>
      <c r="B1427" s="98">
        <v>14220</v>
      </c>
      <c r="C1427" s="98">
        <v>16260</v>
      </c>
      <c r="D1427" s="98">
        <v>18300</v>
      </c>
      <c r="E1427" s="98">
        <v>20310</v>
      </c>
      <c r="F1427" s="98">
        <v>21960</v>
      </c>
      <c r="G1427" s="98">
        <v>23580</v>
      </c>
      <c r="H1427" s="102">
        <v>25200</v>
      </c>
      <c r="I1427" s="98">
        <v>26820</v>
      </c>
    </row>
    <row r="1428" spans="1:9" ht="14.5" customHeight="1">
      <c r="A1428" s="96" t="s">
        <v>541</v>
      </c>
      <c r="B1428" s="97">
        <v>9480</v>
      </c>
      <c r="C1428" s="97">
        <v>10840</v>
      </c>
      <c r="D1428" s="97">
        <v>12200</v>
      </c>
      <c r="E1428" s="97">
        <v>13540</v>
      </c>
      <c r="F1428" s="97">
        <v>14640</v>
      </c>
      <c r="G1428" s="97">
        <v>15720</v>
      </c>
      <c r="H1428" s="101">
        <v>16800</v>
      </c>
      <c r="I1428" s="97">
        <v>17880</v>
      </c>
    </row>
    <row r="1429" spans="1:9" ht="17">
      <c r="A1429" s="96" t="s">
        <v>534</v>
      </c>
      <c r="B1429" s="98">
        <v>4740</v>
      </c>
      <c r="C1429" s="98">
        <v>5420</v>
      </c>
      <c r="D1429" s="98">
        <v>6100</v>
      </c>
      <c r="E1429" s="98">
        <v>6770</v>
      </c>
      <c r="F1429" s="98">
        <v>7320</v>
      </c>
      <c r="G1429" s="98">
        <v>7860</v>
      </c>
      <c r="H1429" s="102">
        <v>8400</v>
      </c>
      <c r="I1429" s="98">
        <v>8940</v>
      </c>
    </row>
    <row r="1430" spans="1:9" ht="18">
      <c r="A1430" s="95" t="s">
        <v>464</v>
      </c>
      <c r="B1430" s="129" t="s">
        <v>522</v>
      </c>
      <c r="C1430" s="127"/>
      <c r="D1430" s="129" t="s">
        <v>536</v>
      </c>
      <c r="E1430" s="128"/>
      <c r="F1430" s="129"/>
      <c r="G1430" s="127"/>
      <c r="H1430" s="129"/>
      <c r="I1430" s="127"/>
    </row>
    <row r="1431" spans="1:9" ht="17">
      <c r="A1431" s="96" t="s">
        <v>464</v>
      </c>
      <c r="B1431" s="96" t="s">
        <v>468</v>
      </c>
      <c r="C1431" s="96" t="s">
        <v>469</v>
      </c>
      <c r="D1431" s="96" t="s">
        <v>470</v>
      </c>
      <c r="E1431" s="96" t="s">
        <v>471</v>
      </c>
      <c r="F1431" s="96" t="s">
        <v>472</v>
      </c>
      <c r="G1431" s="96" t="s">
        <v>473</v>
      </c>
      <c r="H1431" s="100" t="s">
        <v>474</v>
      </c>
      <c r="I1431" s="96" t="s">
        <v>475</v>
      </c>
    </row>
    <row r="1432" spans="1:9" ht="17">
      <c r="A1432" s="96" t="s">
        <v>89</v>
      </c>
      <c r="B1432" s="98">
        <v>69720</v>
      </c>
      <c r="C1432" s="98">
        <v>79680</v>
      </c>
      <c r="D1432" s="98">
        <v>89640</v>
      </c>
      <c r="E1432" s="98">
        <v>99480</v>
      </c>
      <c r="F1432" s="98">
        <v>107520</v>
      </c>
      <c r="G1432" s="98">
        <v>115440</v>
      </c>
      <c r="H1432" s="98">
        <v>123360</v>
      </c>
      <c r="I1432" s="98">
        <v>131400</v>
      </c>
    </row>
    <row r="1433" spans="1:9" ht="17">
      <c r="A1433" s="96" t="s">
        <v>537</v>
      </c>
      <c r="B1433" s="97">
        <v>46450</v>
      </c>
      <c r="C1433" s="97">
        <v>53050</v>
      </c>
      <c r="D1433" s="97">
        <v>59700</v>
      </c>
      <c r="E1433" s="97">
        <v>66300</v>
      </c>
      <c r="F1433" s="97">
        <v>71650</v>
      </c>
      <c r="G1433" s="97">
        <v>76950</v>
      </c>
      <c r="H1433" s="101">
        <v>82250</v>
      </c>
      <c r="I1433" s="97">
        <v>87550</v>
      </c>
    </row>
    <row r="1434" spans="1:9" ht="16">
      <c r="A1434" s="99">
        <v>0.7</v>
      </c>
      <c r="B1434" s="98">
        <v>40670</v>
      </c>
      <c r="C1434" s="98">
        <v>46480</v>
      </c>
      <c r="D1434" s="98">
        <v>52290</v>
      </c>
      <c r="E1434" s="98">
        <v>58029.999999999993</v>
      </c>
      <c r="F1434" s="98">
        <v>62719.999999999993</v>
      </c>
      <c r="G1434" s="98">
        <v>67340</v>
      </c>
      <c r="H1434" s="98">
        <v>71960</v>
      </c>
      <c r="I1434" s="98">
        <v>76650</v>
      </c>
    </row>
    <row r="1435" spans="1:9" ht="17">
      <c r="A1435" s="96" t="s">
        <v>538</v>
      </c>
      <c r="B1435" s="97">
        <v>34860</v>
      </c>
      <c r="C1435" s="97">
        <v>39840</v>
      </c>
      <c r="D1435" s="97">
        <v>44820</v>
      </c>
      <c r="E1435" s="97">
        <v>49740</v>
      </c>
      <c r="F1435" s="97">
        <v>53760</v>
      </c>
      <c r="G1435" s="97">
        <v>57720</v>
      </c>
      <c r="H1435" s="101">
        <v>61680</v>
      </c>
      <c r="I1435" s="97">
        <v>65700</v>
      </c>
    </row>
    <row r="1436" spans="1:9" ht="17">
      <c r="A1436" s="96" t="s">
        <v>539</v>
      </c>
      <c r="B1436" s="98">
        <v>29050</v>
      </c>
      <c r="C1436" s="98">
        <v>33200</v>
      </c>
      <c r="D1436" s="98">
        <v>37350</v>
      </c>
      <c r="E1436" s="98">
        <v>41450</v>
      </c>
      <c r="F1436" s="98">
        <v>44800</v>
      </c>
      <c r="G1436" s="98">
        <v>48100</v>
      </c>
      <c r="H1436" s="102">
        <v>51400</v>
      </c>
      <c r="I1436" s="98">
        <v>54750</v>
      </c>
    </row>
    <row r="1437" spans="1:9" ht="17">
      <c r="A1437" s="96" t="s">
        <v>540</v>
      </c>
      <c r="B1437" s="97">
        <v>23240</v>
      </c>
      <c r="C1437" s="97">
        <v>26560</v>
      </c>
      <c r="D1437" s="97">
        <v>29880</v>
      </c>
      <c r="E1437" s="97">
        <v>33160</v>
      </c>
      <c r="F1437" s="97">
        <v>35840</v>
      </c>
      <c r="G1437" s="97">
        <v>38480</v>
      </c>
      <c r="H1437" s="101">
        <v>41120</v>
      </c>
      <c r="I1437" s="97">
        <v>43800</v>
      </c>
    </row>
    <row r="1438" spans="1:9" ht="17">
      <c r="A1438" s="96" t="s">
        <v>533</v>
      </c>
      <c r="B1438" s="98">
        <v>17430</v>
      </c>
      <c r="C1438" s="98">
        <v>19920</v>
      </c>
      <c r="D1438" s="98">
        <v>22410</v>
      </c>
      <c r="E1438" s="98">
        <v>24870</v>
      </c>
      <c r="F1438" s="98">
        <v>26880</v>
      </c>
      <c r="G1438" s="98">
        <v>28860</v>
      </c>
      <c r="H1438" s="102">
        <v>30840</v>
      </c>
      <c r="I1438" s="98">
        <v>32850</v>
      </c>
    </row>
    <row r="1439" spans="1:9" ht="14.5" customHeight="1">
      <c r="A1439" s="96" t="s">
        <v>541</v>
      </c>
      <c r="B1439" s="97">
        <v>11620</v>
      </c>
      <c r="C1439" s="97">
        <v>13280</v>
      </c>
      <c r="D1439" s="97">
        <v>14940</v>
      </c>
      <c r="E1439" s="97">
        <v>16580</v>
      </c>
      <c r="F1439" s="97">
        <v>17920</v>
      </c>
      <c r="G1439" s="97">
        <v>19240</v>
      </c>
      <c r="H1439" s="101">
        <v>20560</v>
      </c>
      <c r="I1439" s="97">
        <v>21900</v>
      </c>
    </row>
    <row r="1440" spans="1:9" ht="17">
      <c r="A1440" s="96" t="s">
        <v>534</v>
      </c>
      <c r="B1440" s="98">
        <v>5810</v>
      </c>
      <c r="C1440" s="98">
        <v>6640</v>
      </c>
      <c r="D1440" s="98">
        <v>7470</v>
      </c>
      <c r="E1440" s="98">
        <v>8290</v>
      </c>
      <c r="F1440" s="98">
        <v>8960</v>
      </c>
      <c r="G1440" s="98">
        <v>9620</v>
      </c>
      <c r="H1440" s="102">
        <v>10280</v>
      </c>
      <c r="I1440" s="98">
        <v>10950</v>
      </c>
    </row>
    <row r="1441" spans="1:9" ht="18">
      <c r="A1441" s="95" t="s">
        <v>464</v>
      </c>
      <c r="B1441" s="129" t="s">
        <v>522</v>
      </c>
      <c r="C1441" s="127"/>
      <c r="D1441" s="129" t="s">
        <v>542</v>
      </c>
      <c r="E1441" s="128"/>
      <c r="F1441" s="129"/>
      <c r="G1441" s="127"/>
      <c r="H1441" s="129"/>
      <c r="I1441" s="127"/>
    </row>
    <row r="1442" spans="1:9" ht="17">
      <c r="A1442" s="96" t="s">
        <v>464</v>
      </c>
      <c r="B1442" s="96" t="s">
        <v>468</v>
      </c>
      <c r="C1442" s="96" t="s">
        <v>469</v>
      </c>
      <c r="D1442" s="96" t="s">
        <v>470</v>
      </c>
      <c r="E1442" s="96" t="s">
        <v>471</v>
      </c>
      <c r="F1442" s="96" t="s">
        <v>472</v>
      </c>
      <c r="G1442" s="96" t="s">
        <v>473</v>
      </c>
      <c r="H1442" s="100" t="s">
        <v>474</v>
      </c>
      <c r="I1442" s="96" t="s">
        <v>475</v>
      </c>
    </row>
    <row r="1443" spans="1:9" ht="17">
      <c r="A1443" s="96" t="s">
        <v>538</v>
      </c>
      <c r="B1443" s="97">
        <v>35280</v>
      </c>
      <c r="C1443" s="97">
        <v>40320</v>
      </c>
      <c r="D1443" s="97">
        <v>45360</v>
      </c>
      <c r="E1443" s="97">
        <v>50400</v>
      </c>
      <c r="F1443" s="97">
        <v>54480</v>
      </c>
      <c r="G1443" s="97">
        <v>58500</v>
      </c>
      <c r="H1443" s="101">
        <v>62520</v>
      </c>
      <c r="I1443" s="97">
        <v>66540</v>
      </c>
    </row>
    <row r="1444" spans="1:9" ht="17">
      <c r="A1444" s="96" t="s">
        <v>539</v>
      </c>
      <c r="B1444" s="98">
        <v>29400</v>
      </c>
      <c r="C1444" s="98">
        <v>33600</v>
      </c>
      <c r="D1444" s="98">
        <v>37800</v>
      </c>
      <c r="E1444" s="98">
        <v>42000</v>
      </c>
      <c r="F1444" s="98">
        <v>45400</v>
      </c>
      <c r="G1444" s="98">
        <v>48750</v>
      </c>
      <c r="H1444" s="102">
        <v>52100</v>
      </c>
      <c r="I1444" s="98">
        <v>55450</v>
      </c>
    </row>
    <row r="1445" spans="1:9" ht="17">
      <c r="A1445" s="96" t="s">
        <v>540</v>
      </c>
      <c r="B1445" s="97">
        <v>23520</v>
      </c>
      <c r="C1445" s="97">
        <v>26880</v>
      </c>
      <c r="D1445" s="97">
        <v>30240</v>
      </c>
      <c r="E1445" s="97">
        <v>33600</v>
      </c>
      <c r="F1445" s="97">
        <v>36320</v>
      </c>
      <c r="G1445" s="97">
        <v>39000</v>
      </c>
      <c r="H1445" s="101">
        <v>41680</v>
      </c>
      <c r="I1445" s="97">
        <v>44360</v>
      </c>
    </row>
    <row r="1446" spans="1:9" ht="17">
      <c r="A1446" s="96" t="s">
        <v>533</v>
      </c>
      <c r="B1446" s="98">
        <v>17640</v>
      </c>
      <c r="C1446" s="98">
        <v>20160</v>
      </c>
      <c r="D1446" s="98">
        <v>22680</v>
      </c>
      <c r="E1446" s="98">
        <v>25200</v>
      </c>
      <c r="F1446" s="98">
        <v>27240</v>
      </c>
      <c r="G1446" s="98">
        <v>29250</v>
      </c>
      <c r="H1446" s="102">
        <v>31260</v>
      </c>
      <c r="I1446" s="98">
        <v>33270</v>
      </c>
    </row>
    <row r="1447" spans="1:9" ht="14.5" customHeight="1">
      <c r="A1447" s="96" t="s">
        <v>541</v>
      </c>
      <c r="B1447" s="97">
        <v>11760</v>
      </c>
      <c r="C1447" s="97">
        <v>13440</v>
      </c>
      <c r="D1447" s="97">
        <v>15120</v>
      </c>
      <c r="E1447" s="97">
        <v>16800</v>
      </c>
      <c r="F1447" s="97">
        <v>18160</v>
      </c>
      <c r="G1447" s="97">
        <v>19500</v>
      </c>
      <c r="H1447" s="101">
        <v>20840</v>
      </c>
      <c r="I1447" s="97">
        <v>22180</v>
      </c>
    </row>
    <row r="1448" spans="1:9" ht="17">
      <c r="A1448" s="96" t="s">
        <v>534</v>
      </c>
      <c r="B1448" s="98">
        <v>5880</v>
      </c>
      <c r="C1448" s="98">
        <v>6720</v>
      </c>
      <c r="D1448" s="98">
        <v>7560</v>
      </c>
      <c r="E1448" s="98">
        <v>8400</v>
      </c>
      <c r="F1448" s="98">
        <v>9080</v>
      </c>
      <c r="G1448" s="98">
        <v>9750</v>
      </c>
      <c r="H1448" s="102">
        <v>10420</v>
      </c>
      <c r="I1448" s="98">
        <v>11090</v>
      </c>
    </row>
    <row r="1449" spans="1:9" ht="18">
      <c r="A1449" s="95" t="s">
        <v>464</v>
      </c>
      <c r="B1449" s="129" t="s">
        <v>523</v>
      </c>
      <c r="C1449" s="127"/>
      <c r="D1449" s="129" t="s">
        <v>536</v>
      </c>
      <c r="E1449" s="128"/>
      <c r="F1449" s="129"/>
      <c r="G1449" s="127"/>
      <c r="H1449" s="129"/>
      <c r="I1449" s="127"/>
    </row>
    <row r="1450" spans="1:9" ht="17">
      <c r="A1450" s="96" t="s">
        <v>464</v>
      </c>
      <c r="B1450" s="96" t="s">
        <v>468</v>
      </c>
      <c r="C1450" s="96" t="s">
        <v>469</v>
      </c>
      <c r="D1450" s="96" t="s">
        <v>470</v>
      </c>
      <c r="E1450" s="96" t="s">
        <v>471</v>
      </c>
      <c r="F1450" s="96" t="s">
        <v>472</v>
      </c>
      <c r="G1450" s="96" t="s">
        <v>473</v>
      </c>
      <c r="H1450" s="100" t="s">
        <v>474</v>
      </c>
      <c r="I1450" s="96" t="s">
        <v>475</v>
      </c>
    </row>
    <row r="1451" spans="1:9" ht="17">
      <c r="A1451" s="96" t="s">
        <v>89</v>
      </c>
      <c r="B1451" s="98">
        <v>66960</v>
      </c>
      <c r="C1451" s="98">
        <v>76440</v>
      </c>
      <c r="D1451" s="98">
        <v>86040</v>
      </c>
      <c r="E1451" s="98">
        <v>95520</v>
      </c>
      <c r="F1451" s="98">
        <v>103200</v>
      </c>
      <c r="G1451" s="98">
        <v>110880</v>
      </c>
      <c r="H1451" s="98">
        <v>118560</v>
      </c>
      <c r="I1451" s="98">
        <v>126120</v>
      </c>
    </row>
    <row r="1452" spans="1:9" ht="17">
      <c r="A1452" s="96" t="s">
        <v>537</v>
      </c>
      <c r="B1452" s="97">
        <v>44600</v>
      </c>
      <c r="C1452" s="97">
        <v>51000</v>
      </c>
      <c r="D1452" s="97">
        <v>57350</v>
      </c>
      <c r="E1452" s="97">
        <v>63700</v>
      </c>
      <c r="F1452" s="97">
        <v>68800</v>
      </c>
      <c r="G1452" s="97">
        <v>73900</v>
      </c>
      <c r="H1452" s="101">
        <v>79000</v>
      </c>
      <c r="I1452" s="97">
        <v>84100</v>
      </c>
    </row>
    <row r="1453" spans="1:9" ht="16">
      <c r="A1453" s="99">
        <v>0.7</v>
      </c>
      <c r="B1453" s="98">
        <v>39060</v>
      </c>
      <c r="C1453" s="98">
        <v>44590</v>
      </c>
      <c r="D1453" s="98">
        <v>50190</v>
      </c>
      <c r="E1453" s="98">
        <v>55720</v>
      </c>
      <c r="F1453" s="98">
        <v>60199.999999999993</v>
      </c>
      <c r="G1453" s="98">
        <v>64679.999999999993</v>
      </c>
      <c r="H1453" s="98">
        <v>69160</v>
      </c>
      <c r="I1453" s="98">
        <v>73570</v>
      </c>
    </row>
    <row r="1454" spans="1:9" ht="17">
      <c r="A1454" s="96" t="s">
        <v>538</v>
      </c>
      <c r="B1454" s="97">
        <v>33480</v>
      </c>
      <c r="C1454" s="97">
        <v>38220</v>
      </c>
      <c r="D1454" s="97">
        <v>43020</v>
      </c>
      <c r="E1454" s="97">
        <v>47760</v>
      </c>
      <c r="F1454" s="97">
        <v>51600</v>
      </c>
      <c r="G1454" s="97">
        <v>55440</v>
      </c>
      <c r="H1454" s="101">
        <v>59280</v>
      </c>
      <c r="I1454" s="97">
        <v>63060</v>
      </c>
    </row>
    <row r="1455" spans="1:9" ht="17">
      <c r="A1455" s="96" t="s">
        <v>539</v>
      </c>
      <c r="B1455" s="98">
        <v>27900</v>
      </c>
      <c r="C1455" s="98">
        <v>31850</v>
      </c>
      <c r="D1455" s="98">
        <v>35850</v>
      </c>
      <c r="E1455" s="98">
        <v>39800</v>
      </c>
      <c r="F1455" s="98">
        <v>43000</v>
      </c>
      <c r="G1455" s="98">
        <v>46200</v>
      </c>
      <c r="H1455" s="102">
        <v>49400</v>
      </c>
      <c r="I1455" s="98">
        <v>52550</v>
      </c>
    </row>
    <row r="1456" spans="1:9" ht="17">
      <c r="A1456" s="96" t="s">
        <v>540</v>
      </c>
      <c r="B1456" s="97">
        <v>22320</v>
      </c>
      <c r="C1456" s="97">
        <v>25480</v>
      </c>
      <c r="D1456" s="97">
        <v>28680</v>
      </c>
      <c r="E1456" s="97">
        <v>31840</v>
      </c>
      <c r="F1456" s="97">
        <v>34400</v>
      </c>
      <c r="G1456" s="97">
        <v>36960</v>
      </c>
      <c r="H1456" s="101">
        <v>39520</v>
      </c>
      <c r="I1456" s="97">
        <v>42040</v>
      </c>
    </row>
    <row r="1457" spans="1:9" ht="17">
      <c r="A1457" s="96" t="s">
        <v>533</v>
      </c>
      <c r="B1457" s="98">
        <v>16740</v>
      </c>
      <c r="C1457" s="98">
        <v>19110</v>
      </c>
      <c r="D1457" s="98">
        <v>21510</v>
      </c>
      <c r="E1457" s="98">
        <v>23880</v>
      </c>
      <c r="F1457" s="98">
        <v>25800</v>
      </c>
      <c r="G1457" s="98">
        <v>27720</v>
      </c>
      <c r="H1457" s="102">
        <v>29640</v>
      </c>
      <c r="I1457" s="98">
        <v>31530</v>
      </c>
    </row>
    <row r="1458" spans="1:9" ht="14.5" customHeight="1">
      <c r="A1458" s="96" t="s">
        <v>541</v>
      </c>
      <c r="B1458" s="97">
        <v>11160</v>
      </c>
      <c r="C1458" s="97">
        <v>12740</v>
      </c>
      <c r="D1458" s="97">
        <v>14340</v>
      </c>
      <c r="E1458" s="97">
        <v>15920</v>
      </c>
      <c r="F1458" s="97">
        <v>17200</v>
      </c>
      <c r="G1458" s="97">
        <v>18480</v>
      </c>
      <c r="H1458" s="101">
        <v>19760</v>
      </c>
      <c r="I1458" s="97">
        <v>21020</v>
      </c>
    </row>
    <row r="1459" spans="1:9" ht="17">
      <c r="A1459" s="96" t="s">
        <v>534</v>
      </c>
      <c r="B1459" s="98">
        <v>5580</v>
      </c>
      <c r="C1459" s="98">
        <v>6370</v>
      </c>
      <c r="D1459" s="98">
        <v>7170</v>
      </c>
      <c r="E1459" s="98">
        <v>7960</v>
      </c>
      <c r="F1459" s="98">
        <v>8600</v>
      </c>
      <c r="G1459" s="98">
        <v>9240</v>
      </c>
      <c r="H1459" s="102">
        <v>9880</v>
      </c>
      <c r="I1459" s="98">
        <v>10510</v>
      </c>
    </row>
    <row r="1460" spans="1:9" ht="18">
      <c r="A1460" s="95" t="s">
        <v>464</v>
      </c>
      <c r="B1460" s="129" t="s">
        <v>337</v>
      </c>
      <c r="C1460" s="127"/>
      <c r="D1460" s="129" t="s">
        <v>536</v>
      </c>
      <c r="E1460" s="128"/>
      <c r="F1460" s="129"/>
      <c r="G1460" s="127"/>
      <c r="H1460" s="129"/>
      <c r="I1460" s="127"/>
    </row>
    <row r="1461" spans="1:9" ht="17">
      <c r="A1461" s="96" t="s">
        <v>464</v>
      </c>
      <c r="B1461" s="96" t="s">
        <v>468</v>
      </c>
      <c r="C1461" s="96" t="s">
        <v>469</v>
      </c>
      <c r="D1461" s="96" t="s">
        <v>470</v>
      </c>
      <c r="E1461" s="96" t="s">
        <v>471</v>
      </c>
      <c r="F1461" s="96" t="s">
        <v>472</v>
      </c>
      <c r="G1461" s="96" t="s">
        <v>473</v>
      </c>
      <c r="H1461" s="100" t="s">
        <v>474</v>
      </c>
      <c r="I1461" s="96" t="s">
        <v>475</v>
      </c>
    </row>
    <row r="1462" spans="1:9" ht="17">
      <c r="A1462" s="96" t="s">
        <v>89</v>
      </c>
      <c r="B1462" s="98">
        <v>56880</v>
      </c>
      <c r="C1462" s="98">
        <v>65040</v>
      </c>
      <c r="D1462" s="98">
        <v>73200</v>
      </c>
      <c r="E1462" s="98">
        <v>81240</v>
      </c>
      <c r="F1462" s="98">
        <v>87840</v>
      </c>
      <c r="G1462" s="98">
        <v>94320</v>
      </c>
      <c r="H1462" s="98">
        <v>100800</v>
      </c>
      <c r="I1462" s="98">
        <v>107280</v>
      </c>
    </row>
    <row r="1463" spans="1:9" ht="17">
      <c r="A1463" s="96" t="s">
        <v>537</v>
      </c>
      <c r="B1463" s="97">
        <v>37950</v>
      </c>
      <c r="C1463" s="97">
        <v>43350</v>
      </c>
      <c r="D1463" s="97">
        <v>48750</v>
      </c>
      <c r="E1463" s="97">
        <v>54150</v>
      </c>
      <c r="F1463" s="97">
        <v>58500</v>
      </c>
      <c r="G1463" s="97">
        <v>62850</v>
      </c>
      <c r="H1463" s="101">
        <v>67150</v>
      </c>
      <c r="I1463" s="97">
        <v>71500</v>
      </c>
    </row>
    <row r="1464" spans="1:9" ht="16">
      <c r="A1464" s="99">
        <v>0.7</v>
      </c>
      <c r="B1464" s="98">
        <v>33180</v>
      </c>
      <c r="C1464" s="98">
        <v>37940</v>
      </c>
      <c r="D1464" s="98">
        <v>42700</v>
      </c>
      <c r="E1464" s="98">
        <v>47390</v>
      </c>
      <c r="F1464" s="98">
        <v>51240</v>
      </c>
      <c r="G1464" s="98">
        <v>55020</v>
      </c>
      <c r="H1464" s="98">
        <v>58799.999999999993</v>
      </c>
      <c r="I1464" s="98">
        <v>62579.999999999993</v>
      </c>
    </row>
    <row r="1465" spans="1:9" ht="17">
      <c r="A1465" s="96" t="s">
        <v>538</v>
      </c>
      <c r="B1465" s="97">
        <v>28440</v>
      </c>
      <c r="C1465" s="97">
        <v>32520</v>
      </c>
      <c r="D1465" s="97">
        <v>36600</v>
      </c>
      <c r="E1465" s="97">
        <v>40620</v>
      </c>
      <c r="F1465" s="97">
        <v>43920</v>
      </c>
      <c r="G1465" s="97">
        <v>47160</v>
      </c>
      <c r="H1465" s="101">
        <v>50400</v>
      </c>
      <c r="I1465" s="97">
        <v>53640</v>
      </c>
    </row>
    <row r="1466" spans="1:9" ht="17">
      <c r="A1466" s="96" t="s">
        <v>539</v>
      </c>
      <c r="B1466" s="98">
        <v>23700</v>
      </c>
      <c r="C1466" s="98">
        <v>27100</v>
      </c>
      <c r="D1466" s="98">
        <v>30500</v>
      </c>
      <c r="E1466" s="98">
        <v>33850</v>
      </c>
      <c r="F1466" s="98">
        <v>36600</v>
      </c>
      <c r="G1466" s="98">
        <v>39300</v>
      </c>
      <c r="H1466" s="102">
        <v>42000</v>
      </c>
      <c r="I1466" s="98">
        <v>44700</v>
      </c>
    </row>
    <row r="1467" spans="1:9" ht="17">
      <c r="A1467" s="96" t="s">
        <v>540</v>
      </c>
      <c r="B1467" s="97">
        <v>18960</v>
      </c>
      <c r="C1467" s="97">
        <v>21680</v>
      </c>
      <c r="D1467" s="97">
        <v>24400</v>
      </c>
      <c r="E1467" s="97">
        <v>27080</v>
      </c>
      <c r="F1467" s="97">
        <v>29280</v>
      </c>
      <c r="G1467" s="97">
        <v>31440</v>
      </c>
      <c r="H1467" s="101">
        <v>33600</v>
      </c>
      <c r="I1467" s="97">
        <v>35760</v>
      </c>
    </row>
    <row r="1468" spans="1:9" ht="17">
      <c r="A1468" s="96" t="s">
        <v>533</v>
      </c>
      <c r="B1468" s="98">
        <v>14220</v>
      </c>
      <c r="C1468" s="98">
        <v>16260</v>
      </c>
      <c r="D1468" s="98">
        <v>18300</v>
      </c>
      <c r="E1468" s="98">
        <v>20310</v>
      </c>
      <c r="F1468" s="98">
        <v>21960</v>
      </c>
      <c r="G1468" s="98">
        <v>23580</v>
      </c>
      <c r="H1468" s="102">
        <v>25200</v>
      </c>
      <c r="I1468" s="98">
        <v>26820</v>
      </c>
    </row>
    <row r="1469" spans="1:9" ht="14.5" customHeight="1">
      <c r="A1469" s="96" t="s">
        <v>541</v>
      </c>
      <c r="B1469" s="97">
        <v>9480</v>
      </c>
      <c r="C1469" s="97">
        <v>10840</v>
      </c>
      <c r="D1469" s="97">
        <v>12200</v>
      </c>
      <c r="E1469" s="97">
        <v>13540</v>
      </c>
      <c r="F1469" s="97">
        <v>14640</v>
      </c>
      <c r="G1469" s="97">
        <v>15720</v>
      </c>
      <c r="H1469" s="101">
        <v>16800</v>
      </c>
      <c r="I1469" s="97">
        <v>17880</v>
      </c>
    </row>
    <row r="1470" spans="1:9" ht="17">
      <c r="A1470" s="96" t="s">
        <v>534</v>
      </c>
      <c r="B1470" s="98">
        <v>4740</v>
      </c>
      <c r="C1470" s="98">
        <v>5420</v>
      </c>
      <c r="D1470" s="98">
        <v>6100</v>
      </c>
      <c r="E1470" s="98">
        <v>6770</v>
      </c>
      <c r="F1470" s="98">
        <v>7320</v>
      </c>
      <c r="G1470" s="98">
        <v>7860</v>
      </c>
      <c r="H1470" s="102">
        <v>8400</v>
      </c>
      <c r="I1470" s="98">
        <v>8940</v>
      </c>
    </row>
    <row r="1471" spans="1:9" ht="18">
      <c r="A1471" s="95" t="s">
        <v>464</v>
      </c>
      <c r="B1471" s="129" t="s">
        <v>524</v>
      </c>
      <c r="C1471" s="127"/>
      <c r="D1471" s="129" t="s">
        <v>536</v>
      </c>
      <c r="E1471" s="128"/>
      <c r="F1471" s="129"/>
      <c r="G1471" s="127"/>
      <c r="H1471" s="129"/>
      <c r="I1471" s="127"/>
    </row>
    <row r="1472" spans="1:9" ht="17">
      <c r="A1472" s="96" t="s">
        <v>464</v>
      </c>
      <c r="B1472" s="96" t="s">
        <v>468</v>
      </c>
      <c r="C1472" s="96" t="s">
        <v>469</v>
      </c>
      <c r="D1472" s="96" t="s">
        <v>470</v>
      </c>
      <c r="E1472" s="96" t="s">
        <v>471</v>
      </c>
      <c r="F1472" s="96" t="s">
        <v>472</v>
      </c>
      <c r="G1472" s="96" t="s">
        <v>473</v>
      </c>
      <c r="H1472" s="100" t="s">
        <v>474</v>
      </c>
      <c r="I1472" s="96" t="s">
        <v>475</v>
      </c>
    </row>
    <row r="1473" spans="1:9" ht="17">
      <c r="A1473" s="96" t="s">
        <v>89</v>
      </c>
      <c r="B1473" s="98">
        <v>66960</v>
      </c>
      <c r="C1473" s="98">
        <v>76440</v>
      </c>
      <c r="D1473" s="98">
        <v>86040</v>
      </c>
      <c r="E1473" s="98">
        <v>95520</v>
      </c>
      <c r="F1473" s="98">
        <v>103200</v>
      </c>
      <c r="G1473" s="98">
        <v>110880</v>
      </c>
      <c r="H1473" s="98">
        <v>118560</v>
      </c>
      <c r="I1473" s="98">
        <v>126120</v>
      </c>
    </row>
    <row r="1474" spans="1:9" ht="17">
      <c r="A1474" s="96" t="s">
        <v>537</v>
      </c>
      <c r="B1474" s="97">
        <v>44600</v>
      </c>
      <c r="C1474" s="97">
        <v>51000</v>
      </c>
      <c r="D1474" s="97">
        <v>57350</v>
      </c>
      <c r="E1474" s="97">
        <v>63700</v>
      </c>
      <c r="F1474" s="97">
        <v>68800</v>
      </c>
      <c r="G1474" s="97">
        <v>73900</v>
      </c>
      <c r="H1474" s="101">
        <v>79000</v>
      </c>
      <c r="I1474" s="97">
        <v>84100</v>
      </c>
    </row>
    <row r="1475" spans="1:9" ht="16">
      <c r="A1475" s="99">
        <v>0.7</v>
      </c>
      <c r="B1475" s="98">
        <v>39060</v>
      </c>
      <c r="C1475" s="98">
        <v>44590</v>
      </c>
      <c r="D1475" s="98">
        <v>50190</v>
      </c>
      <c r="E1475" s="98">
        <v>55720</v>
      </c>
      <c r="F1475" s="98">
        <v>60199.999999999993</v>
      </c>
      <c r="G1475" s="98">
        <v>64679.999999999993</v>
      </c>
      <c r="H1475" s="98">
        <v>69160</v>
      </c>
      <c r="I1475" s="98">
        <v>73570</v>
      </c>
    </row>
    <row r="1476" spans="1:9" ht="17">
      <c r="A1476" s="96" t="s">
        <v>538</v>
      </c>
      <c r="B1476" s="97">
        <v>33480</v>
      </c>
      <c r="C1476" s="97">
        <v>38220</v>
      </c>
      <c r="D1476" s="97">
        <v>43020</v>
      </c>
      <c r="E1476" s="97">
        <v>47760</v>
      </c>
      <c r="F1476" s="97">
        <v>51600</v>
      </c>
      <c r="G1476" s="97">
        <v>55440</v>
      </c>
      <c r="H1476" s="101">
        <v>59280</v>
      </c>
      <c r="I1476" s="97">
        <v>63060</v>
      </c>
    </row>
    <row r="1477" spans="1:9" ht="17">
      <c r="A1477" s="96" t="s">
        <v>539</v>
      </c>
      <c r="B1477" s="98">
        <v>27900</v>
      </c>
      <c r="C1477" s="98">
        <v>31850</v>
      </c>
      <c r="D1477" s="98">
        <v>35850</v>
      </c>
      <c r="E1477" s="98">
        <v>39800</v>
      </c>
      <c r="F1477" s="98">
        <v>43000</v>
      </c>
      <c r="G1477" s="98">
        <v>46200</v>
      </c>
      <c r="H1477" s="102">
        <v>49400</v>
      </c>
      <c r="I1477" s="98">
        <v>52550</v>
      </c>
    </row>
    <row r="1478" spans="1:9" ht="17">
      <c r="A1478" s="96" t="s">
        <v>540</v>
      </c>
      <c r="B1478" s="97">
        <v>22320</v>
      </c>
      <c r="C1478" s="97">
        <v>25480</v>
      </c>
      <c r="D1478" s="97">
        <v>28680</v>
      </c>
      <c r="E1478" s="97">
        <v>31840</v>
      </c>
      <c r="F1478" s="97">
        <v>34400</v>
      </c>
      <c r="G1478" s="97">
        <v>36960</v>
      </c>
      <c r="H1478" s="101">
        <v>39520</v>
      </c>
      <c r="I1478" s="97">
        <v>42040</v>
      </c>
    </row>
    <row r="1479" spans="1:9" ht="17">
      <c r="A1479" s="96" t="s">
        <v>533</v>
      </c>
      <c r="B1479" s="98">
        <v>16740</v>
      </c>
      <c r="C1479" s="98">
        <v>19110</v>
      </c>
      <c r="D1479" s="98">
        <v>21510</v>
      </c>
      <c r="E1479" s="98">
        <v>23880</v>
      </c>
      <c r="F1479" s="98">
        <v>25800</v>
      </c>
      <c r="G1479" s="98">
        <v>27720</v>
      </c>
      <c r="H1479" s="102">
        <v>29640</v>
      </c>
      <c r="I1479" s="98">
        <v>31530</v>
      </c>
    </row>
    <row r="1480" spans="1:9" ht="14.5" customHeight="1">
      <c r="A1480" s="96" t="s">
        <v>541</v>
      </c>
      <c r="B1480" s="97">
        <v>11160</v>
      </c>
      <c r="C1480" s="97">
        <v>12740</v>
      </c>
      <c r="D1480" s="97">
        <v>14340</v>
      </c>
      <c r="E1480" s="97">
        <v>15920</v>
      </c>
      <c r="F1480" s="97">
        <v>17200</v>
      </c>
      <c r="G1480" s="97">
        <v>18480</v>
      </c>
      <c r="H1480" s="101">
        <v>19760</v>
      </c>
      <c r="I1480" s="97">
        <v>21020</v>
      </c>
    </row>
    <row r="1481" spans="1:9" ht="17">
      <c r="A1481" s="96" t="s">
        <v>534</v>
      </c>
      <c r="B1481" s="98">
        <v>5580</v>
      </c>
      <c r="C1481" s="98">
        <v>6370</v>
      </c>
      <c r="D1481" s="98">
        <v>7170</v>
      </c>
      <c r="E1481" s="98">
        <v>7960</v>
      </c>
      <c r="F1481" s="98">
        <v>8600</v>
      </c>
      <c r="G1481" s="98">
        <v>9240</v>
      </c>
      <c r="H1481" s="102">
        <v>9880</v>
      </c>
      <c r="I1481" s="98">
        <v>10510</v>
      </c>
    </row>
    <row r="1482" spans="1:9" ht="18">
      <c r="A1482" s="95" t="s">
        <v>464</v>
      </c>
      <c r="B1482" s="129" t="s">
        <v>338</v>
      </c>
      <c r="C1482" s="127"/>
      <c r="D1482" s="129" t="s">
        <v>536</v>
      </c>
      <c r="E1482" s="128"/>
      <c r="F1482" s="129"/>
      <c r="G1482" s="127"/>
      <c r="H1482" s="129"/>
      <c r="I1482" s="127"/>
    </row>
    <row r="1483" spans="1:9" ht="17">
      <c r="A1483" s="96" t="s">
        <v>464</v>
      </c>
      <c r="B1483" s="96" t="s">
        <v>468</v>
      </c>
      <c r="C1483" s="96" t="s">
        <v>469</v>
      </c>
      <c r="D1483" s="96" t="s">
        <v>470</v>
      </c>
      <c r="E1483" s="96" t="s">
        <v>471</v>
      </c>
      <c r="F1483" s="96" t="s">
        <v>472</v>
      </c>
      <c r="G1483" s="96" t="s">
        <v>473</v>
      </c>
      <c r="H1483" s="100" t="s">
        <v>474</v>
      </c>
      <c r="I1483" s="96" t="s">
        <v>475</v>
      </c>
    </row>
    <row r="1484" spans="1:9" ht="17">
      <c r="A1484" s="96" t="s">
        <v>89</v>
      </c>
      <c r="B1484" s="98">
        <v>56880</v>
      </c>
      <c r="C1484" s="98">
        <v>65040</v>
      </c>
      <c r="D1484" s="98">
        <v>73200</v>
      </c>
      <c r="E1484" s="98">
        <v>81240</v>
      </c>
      <c r="F1484" s="98">
        <v>87840</v>
      </c>
      <c r="G1484" s="98">
        <v>94320</v>
      </c>
      <c r="H1484" s="98">
        <v>100800</v>
      </c>
      <c r="I1484" s="98">
        <v>107280</v>
      </c>
    </row>
    <row r="1485" spans="1:9" ht="17">
      <c r="A1485" s="96" t="s">
        <v>537</v>
      </c>
      <c r="B1485" s="97">
        <v>37950</v>
      </c>
      <c r="C1485" s="97">
        <v>43350</v>
      </c>
      <c r="D1485" s="97">
        <v>48750</v>
      </c>
      <c r="E1485" s="97">
        <v>54150</v>
      </c>
      <c r="F1485" s="97">
        <v>58500</v>
      </c>
      <c r="G1485" s="97">
        <v>62850</v>
      </c>
      <c r="H1485" s="101">
        <v>67150</v>
      </c>
      <c r="I1485" s="97">
        <v>71500</v>
      </c>
    </row>
    <row r="1486" spans="1:9" ht="16">
      <c r="A1486" s="99">
        <v>0.7</v>
      </c>
      <c r="B1486" s="98">
        <v>33180</v>
      </c>
      <c r="C1486" s="98">
        <v>37940</v>
      </c>
      <c r="D1486" s="98">
        <v>42700</v>
      </c>
      <c r="E1486" s="98">
        <v>47390</v>
      </c>
      <c r="F1486" s="98">
        <v>51240</v>
      </c>
      <c r="G1486" s="98">
        <v>55020</v>
      </c>
      <c r="H1486" s="98">
        <v>58799.999999999993</v>
      </c>
      <c r="I1486" s="98">
        <v>62579.999999999993</v>
      </c>
    </row>
    <row r="1487" spans="1:9" ht="17">
      <c r="A1487" s="96" t="s">
        <v>538</v>
      </c>
      <c r="B1487" s="97">
        <v>28440</v>
      </c>
      <c r="C1487" s="97">
        <v>32520</v>
      </c>
      <c r="D1487" s="97">
        <v>36600</v>
      </c>
      <c r="E1487" s="97">
        <v>40620</v>
      </c>
      <c r="F1487" s="97">
        <v>43920</v>
      </c>
      <c r="G1487" s="97">
        <v>47160</v>
      </c>
      <c r="H1487" s="101">
        <v>50400</v>
      </c>
      <c r="I1487" s="97">
        <v>53640</v>
      </c>
    </row>
    <row r="1488" spans="1:9" ht="17">
      <c r="A1488" s="96" t="s">
        <v>539</v>
      </c>
      <c r="B1488" s="98">
        <v>23700</v>
      </c>
      <c r="C1488" s="98">
        <v>27100</v>
      </c>
      <c r="D1488" s="98">
        <v>30500</v>
      </c>
      <c r="E1488" s="98">
        <v>33850</v>
      </c>
      <c r="F1488" s="98">
        <v>36600</v>
      </c>
      <c r="G1488" s="98">
        <v>39300</v>
      </c>
      <c r="H1488" s="102">
        <v>42000</v>
      </c>
      <c r="I1488" s="98">
        <v>44700</v>
      </c>
    </row>
    <row r="1489" spans="1:9" ht="17">
      <c r="A1489" s="96" t="s">
        <v>540</v>
      </c>
      <c r="B1489" s="97">
        <v>18960</v>
      </c>
      <c r="C1489" s="97">
        <v>21680</v>
      </c>
      <c r="D1489" s="97">
        <v>24400</v>
      </c>
      <c r="E1489" s="97">
        <v>27080</v>
      </c>
      <c r="F1489" s="97">
        <v>29280</v>
      </c>
      <c r="G1489" s="97">
        <v>31440</v>
      </c>
      <c r="H1489" s="101">
        <v>33600</v>
      </c>
      <c r="I1489" s="97">
        <v>35760</v>
      </c>
    </row>
    <row r="1490" spans="1:9" ht="17">
      <c r="A1490" s="96" t="s">
        <v>533</v>
      </c>
      <c r="B1490" s="98">
        <v>14220</v>
      </c>
      <c r="C1490" s="98">
        <v>16260</v>
      </c>
      <c r="D1490" s="98">
        <v>18300</v>
      </c>
      <c r="E1490" s="98">
        <v>20310</v>
      </c>
      <c r="F1490" s="98">
        <v>21960</v>
      </c>
      <c r="G1490" s="98">
        <v>23580</v>
      </c>
      <c r="H1490" s="102">
        <v>25200</v>
      </c>
      <c r="I1490" s="98">
        <v>26820</v>
      </c>
    </row>
    <row r="1491" spans="1:9" ht="14.5" customHeight="1">
      <c r="A1491" s="96" t="s">
        <v>541</v>
      </c>
      <c r="B1491" s="97">
        <v>9480</v>
      </c>
      <c r="C1491" s="97">
        <v>10840</v>
      </c>
      <c r="D1491" s="97">
        <v>12200</v>
      </c>
      <c r="E1491" s="97">
        <v>13540</v>
      </c>
      <c r="F1491" s="97">
        <v>14640</v>
      </c>
      <c r="G1491" s="97">
        <v>15720</v>
      </c>
      <c r="H1491" s="101">
        <v>16800</v>
      </c>
      <c r="I1491" s="97">
        <v>17880</v>
      </c>
    </row>
    <row r="1492" spans="1:9" ht="17">
      <c r="A1492" s="96" t="s">
        <v>534</v>
      </c>
      <c r="B1492" s="98">
        <v>4740</v>
      </c>
      <c r="C1492" s="98">
        <v>5420</v>
      </c>
      <c r="D1492" s="98">
        <v>6100</v>
      </c>
      <c r="E1492" s="98">
        <v>6770</v>
      </c>
      <c r="F1492" s="98">
        <v>7320</v>
      </c>
      <c r="G1492" s="98">
        <v>7860</v>
      </c>
      <c r="H1492" s="102">
        <v>8400</v>
      </c>
      <c r="I1492" s="98">
        <v>8940</v>
      </c>
    </row>
    <row r="1493" spans="1:9" ht="18">
      <c r="A1493" s="95" t="s">
        <v>464</v>
      </c>
      <c r="B1493" s="129" t="s">
        <v>338</v>
      </c>
      <c r="C1493" s="127"/>
      <c r="D1493" s="129" t="s">
        <v>542</v>
      </c>
      <c r="E1493" s="128"/>
      <c r="F1493" s="129"/>
      <c r="G1493" s="127"/>
      <c r="H1493" s="129"/>
      <c r="I1493" s="127"/>
    </row>
    <row r="1494" spans="1:9" ht="17">
      <c r="A1494" s="96" t="s">
        <v>464</v>
      </c>
      <c r="B1494" s="96" t="s">
        <v>468</v>
      </c>
      <c r="C1494" s="96" t="s">
        <v>469</v>
      </c>
      <c r="D1494" s="96" t="s">
        <v>470</v>
      </c>
      <c r="E1494" s="96" t="s">
        <v>471</v>
      </c>
      <c r="F1494" s="96" t="s">
        <v>472</v>
      </c>
      <c r="G1494" s="96" t="s">
        <v>473</v>
      </c>
      <c r="H1494" s="100" t="s">
        <v>474</v>
      </c>
      <c r="I1494" s="96" t="s">
        <v>475</v>
      </c>
    </row>
    <row r="1495" spans="1:9" ht="17">
      <c r="A1495" s="96" t="s">
        <v>538</v>
      </c>
      <c r="B1495" s="97">
        <v>29280</v>
      </c>
      <c r="C1495" s="97">
        <v>33480</v>
      </c>
      <c r="D1495" s="97">
        <v>37680</v>
      </c>
      <c r="E1495" s="97">
        <v>41820</v>
      </c>
      <c r="F1495" s="97">
        <v>45180</v>
      </c>
      <c r="G1495" s="97">
        <v>48540</v>
      </c>
      <c r="H1495" s="101">
        <v>51900</v>
      </c>
      <c r="I1495" s="97">
        <v>55260</v>
      </c>
    </row>
    <row r="1496" spans="1:9" ht="17">
      <c r="A1496" s="96" t="s">
        <v>539</v>
      </c>
      <c r="B1496" s="98">
        <v>24400</v>
      </c>
      <c r="C1496" s="98">
        <v>27900</v>
      </c>
      <c r="D1496" s="98">
        <v>31400</v>
      </c>
      <c r="E1496" s="98">
        <v>34850</v>
      </c>
      <c r="F1496" s="98">
        <v>37650</v>
      </c>
      <c r="G1496" s="98">
        <v>40450</v>
      </c>
      <c r="H1496" s="102">
        <v>43250</v>
      </c>
      <c r="I1496" s="98">
        <v>46050</v>
      </c>
    </row>
    <row r="1497" spans="1:9" ht="17">
      <c r="A1497" s="96" t="s">
        <v>540</v>
      </c>
      <c r="B1497" s="97">
        <v>19520</v>
      </c>
      <c r="C1497" s="97">
        <v>22320</v>
      </c>
      <c r="D1497" s="97">
        <v>25120</v>
      </c>
      <c r="E1497" s="97">
        <v>27880</v>
      </c>
      <c r="F1497" s="97">
        <v>30120</v>
      </c>
      <c r="G1497" s="97">
        <v>32360</v>
      </c>
      <c r="H1497" s="101">
        <v>34600</v>
      </c>
      <c r="I1497" s="97">
        <v>36840</v>
      </c>
    </row>
    <row r="1498" spans="1:9" ht="17">
      <c r="A1498" s="96" t="s">
        <v>533</v>
      </c>
      <c r="B1498" s="98">
        <v>14640</v>
      </c>
      <c r="C1498" s="98">
        <v>16740</v>
      </c>
      <c r="D1498" s="98">
        <v>18840</v>
      </c>
      <c r="E1498" s="98">
        <v>20910</v>
      </c>
      <c r="F1498" s="98">
        <v>22590</v>
      </c>
      <c r="G1498" s="98">
        <v>24270</v>
      </c>
      <c r="H1498" s="102">
        <v>25950</v>
      </c>
      <c r="I1498" s="98">
        <v>27630</v>
      </c>
    </row>
    <row r="1499" spans="1:9" ht="14.5" customHeight="1">
      <c r="A1499" s="96" t="s">
        <v>541</v>
      </c>
      <c r="B1499" s="97">
        <v>9760</v>
      </c>
      <c r="C1499" s="97">
        <v>11160</v>
      </c>
      <c r="D1499" s="97">
        <v>12560</v>
      </c>
      <c r="E1499" s="97">
        <v>13940</v>
      </c>
      <c r="F1499" s="97">
        <v>15060</v>
      </c>
      <c r="G1499" s="97">
        <v>16180</v>
      </c>
      <c r="H1499" s="101">
        <v>17300</v>
      </c>
      <c r="I1499" s="97">
        <v>18420</v>
      </c>
    </row>
    <row r="1500" spans="1:9" ht="17">
      <c r="A1500" s="96" t="s">
        <v>534</v>
      </c>
      <c r="B1500" s="98">
        <v>4880</v>
      </c>
      <c r="C1500" s="98">
        <v>5580</v>
      </c>
      <c r="D1500" s="98">
        <v>6280</v>
      </c>
      <c r="E1500" s="98">
        <v>6970</v>
      </c>
      <c r="F1500" s="98">
        <v>7530</v>
      </c>
      <c r="G1500" s="98">
        <v>8090</v>
      </c>
      <c r="H1500" s="102">
        <v>8650</v>
      </c>
      <c r="I1500" s="98">
        <v>9210</v>
      </c>
    </row>
    <row r="1501" spans="1:9" ht="18">
      <c r="A1501" s="95" t="s">
        <v>464</v>
      </c>
      <c r="B1501" s="129" t="s">
        <v>525</v>
      </c>
      <c r="C1501" s="127"/>
      <c r="D1501" s="129" t="s">
        <v>536</v>
      </c>
      <c r="E1501" s="128"/>
      <c r="F1501" s="129"/>
      <c r="G1501" s="127"/>
      <c r="H1501" s="129"/>
      <c r="I1501" s="127"/>
    </row>
    <row r="1502" spans="1:9" ht="17">
      <c r="A1502" s="96" t="s">
        <v>464</v>
      </c>
      <c r="B1502" s="96" t="s">
        <v>468</v>
      </c>
      <c r="C1502" s="96" t="s">
        <v>469</v>
      </c>
      <c r="D1502" s="96" t="s">
        <v>470</v>
      </c>
      <c r="E1502" s="96" t="s">
        <v>471</v>
      </c>
      <c r="F1502" s="96" t="s">
        <v>472</v>
      </c>
      <c r="G1502" s="96" t="s">
        <v>473</v>
      </c>
      <c r="H1502" s="100" t="s">
        <v>474</v>
      </c>
      <c r="I1502" s="96" t="s">
        <v>475</v>
      </c>
    </row>
    <row r="1503" spans="1:9" ht="17">
      <c r="A1503" s="96" t="s">
        <v>89</v>
      </c>
      <c r="B1503" s="98">
        <v>56880</v>
      </c>
      <c r="C1503" s="98">
        <v>65040</v>
      </c>
      <c r="D1503" s="98">
        <v>73200</v>
      </c>
      <c r="E1503" s="98">
        <v>81240</v>
      </c>
      <c r="F1503" s="98">
        <v>87840</v>
      </c>
      <c r="G1503" s="98">
        <v>94320</v>
      </c>
      <c r="H1503" s="98">
        <v>100800</v>
      </c>
      <c r="I1503" s="98">
        <v>107280</v>
      </c>
    </row>
    <row r="1504" spans="1:9" ht="17">
      <c r="A1504" s="96" t="s">
        <v>537</v>
      </c>
      <c r="B1504" s="97">
        <v>37950</v>
      </c>
      <c r="C1504" s="97">
        <v>43350</v>
      </c>
      <c r="D1504" s="97">
        <v>48750</v>
      </c>
      <c r="E1504" s="97">
        <v>54150</v>
      </c>
      <c r="F1504" s="97">
        <v>58500</v>
      </c>
      <c r="G1504" s="97">
        <v>62850</v>
      </c>
      <c r="H1504" s="101">
        <v>67150</v>
      </c>
      <c r="I1504" s="97">
        <v>71500</v>
      </c>
    </row>
    <row r="1505" spans="1:9" ht="16">
      <c r="A1505" s="99">
        <v>0.7</v>
      </c>
      <c r="B1505" s="98">
        <v>33180</v>
      </c>
      <c r="C1505" s="98">
        <v>37940</v>
      </c>
      <c r="D1505" s="98">
        <v>42700</v>
      </c>
      <c r="E1505" s="98">
        <v>47390</v>
      </c>
      <c r="F1505" s="98">
        <v>51240</v>
      </c>
      <c r="G1505" s="98">
        <v>55020</v>
      </c>
      <c r="H1505" s="98">
        <v>58799.999999999993</v>
      </c>
      <c r="I1505" s="98">
        <v>62579.999999999993</v>
      </c>
    </row>
    <row r="1506" spans="1:9" ht="17">
      <c r="A1506" s="96" t="s">
        <v>538</v>
      </c>
      <c r="B1506" s="97">
        <v>28440</v>
      </c>
      <c r="C1506" s="97">
        <v>32520</v>
      </c>
      <c r="D1506" s="97">
        <v>36600</v>
      </c>
      <c r="E1506" s="97">
        <v>40620</v>
      </c>
      <c r="F1506" s="97">
        <v>43920</v>
      </c>
      <c r="G1506" s="97">
        <v>47160</v>
      </c>
      <c r="H1506" s="101">
        <v>50400</v>
      </c>
      <c r="I1506" s="97">
        <v>53640</v>
      </c>
    </row>
    <row r="1507" spans="1:9" ht="17">
      <c r="A1507" s="96" t="s">
        <v>539</v>
      </c>
      <c r="B1507" s="98">
        <v>23700</v>
      </c>
      <c r="C1507" s="98">
        <v>27100</v>
      </c>
      <c r="D1507" s="98">
        <v>30500</v>
      </c>
      <c r="E1507" s="98">
        <v>33850</v>
      </c>
      <c r="F1507" s="98">
        <v>36600</v>
      </c>
      <c r="G1507" s="98">
        <v>39300</v>
      </c>
      <c r="H1507" s="102">
        <v>42000</v>
      </c>
      <c r="I1507" s="98">
        <v>44700</v>
      </c>
    </row>
    <row r="1508" spans="1:9" ht="17">
      <c r="A1508" s="96" t="s">
        <v>540</v>
      </c>
      <c r="B1508" s="97">
        <v>18960</v>
      </c>
      <c r="C1508" s="97">
        <v>21680</v>
      </c>
      <c r="D1508" s="97">
        <v>24400</v>
      </c>
      <c r="E1508" s="97">
        <v>27080</v>
      </c>
      <c r="F1508" s="97">
        <v>29280</v>
      </c>
      <c r="G1508" s="97">
        <v>31440</v>
      </c>
      <c r="H1508" s="101">
        <v>33600</v>
      </c>
      <c r="I1508" s="97">
        <v>35760</v>
      </c>
    </row>
    <row r="1509" spans="1:9" ht="17">
      <c r="A1509" s="96" t="s">
        <v>533</v>
      </c>
      <c r="B1509" s="98">
        <v>14220</v>
      </c>
      <c r="C1509" s="98">
        <v>16260</v>
      </c>
      <c r="D1509" s="98">
        <v>18300</v>
      </c>
      <c r="E1509" s="98">
        <v>20310</v>
      </c>
      <c r="F1509" s="98">
        <v>21960</v>
      </c>
      <c r="G1509" s="98">
        <v>23580</v>
      </c>
      <c r="H1509" s="102">
        <v>25200</v>
      </c>
      <c r="I1509" s="98">
        <v>26820</v>
      </c>
    </row>
    <row r="1510" spans="1:9" ht="14.5" customHeight="1">
      <c r="A1510" s="96" t="s">
        <v>541</v>
      </c>
      <c r="B1510" s="97">
        <v>9480</v>
      </c>
      <c r="C1510" s="97">
        <v>10840</v>
      </c>
      <c r="D1510" s="97">
        <v>12200</v>
      </c>
      <c r="E1510" s="97">
        <v>13540</v>
      </c>
      <c r="F1510" s="97">
        <v>14640</v>
      </c>
      <c r="G1510" s="97">
        <v>15720</v>
      </c>
      <c r="H1510" s="101">
        <v>16800</v>
      </c>
      <c r="I1510" s="97">
        <v>17880</v>
      </c>
    </row>
    <row r="1511" spans="1:9" ht="17">
      <c r="A1511" s="96" t="s">
        <v>534</v>
      </c>
      <c r="B1511" s="98">
        <v>4740</v>
      </c>
      <c r="C1511" s="98">
        <v>5420</v>
      </c>
      <c r="D1511" s="98">
        <v>6100</v>
      </c>
      <c r="E1511" s="98">
        <v>6770</v>
      </c>
      <c r="F1511" s="98">
        <v>7320</v>
      </c>
      <c r="G1511" s="98">
        <v>7860</v>
      </c>
      <c r="H1511" s="102">
        <v>8400</v>
      </c>
      <c r="I1511" s="98">
        <v>8940</v>
      </c>
    </row>
    <row r="1512" spans="1:9" ht="18">
      <c r="A1512" s="95" t="s">
        <v>464</v>
      </c>
      <c r="B1512" s="129" t="s">
        <v>339</v>
      </c>
      <c r="C1512" s="127"/>
      <c r="D1512" s="129" t="s">
        <v>536</v>
      </c>
      <c r="E1512" s="128"/>
      <c r="F1512" s="129"/>
      <c r="G1512" s="127"/>
      <c r="H1512" s="129"/>
      <c r="I1512" s="127"/>
    </row>
    <row r="1513" spans="1:9" ht="17">
      <c r="A1513" s="96" t="s">
        <v>464</v>
      </c>
      <c r="B1513" s="96" t="s">
        <v>468</v>
      </c>
      <c r="C1513" s="96" t="s">
        <v>469</v>
      </c>
      <c r="D1513" s="96" t="s">
        <v>470</v>
      </c>
      <c r="E1513" s="96" t="s">
        <v>471</v>
      </c>
      <c r="F1513" s="96" t="s">
        <v>472</v>
      </c>
      <c r="G1513" s="96" t="s">
        <v>473</v>
      </c>
      <c r="H1513" s="100" t="s">
        <v>474</v>
      </c>
      <c r="I1513" s="96" t="s">
        <v>475</v>
      </c>
    </row>
    <row r="1514" spans="1:9" ht="17">
      <c r="A1514" s="96" t="s">
        <v>89</v>
      </c>
      <c r="B1514" s="98">
        <v>57960</v>
      </c>
      <c r="C1514" s="98">
        <v>66240</v>
      </c>
      <c r="D1514" s="98">
        <v>74520</v>
      </c>
      <c r="E1514" s="98">
        <v>82800</v>
      </c>
      <c r="F1514" s="98">
        <v>89520</v>
      </c>
      <c r="G1514" s="98">
        <v>96120</v>
      </c>
      <c r="H1514" s="98">
        <v>102720</v>
      </c>
      <c r="I1514" s="98">
        <v>109320</v>
      </c>
    </row>
    <row r="1515" spans="1:9" ht="17">
      <c r="A1515" s="96" t="s">
        <v>537</v>
      </c>
      <c r="B1515" s="97">
        <v>38650</v>
      </c>
      <c r="C1515" s="97">
        <v>44200</v>
      </c>
      <c r="D1515" s="97">
        <v>49700</v>
      </c>
      <c r="E1515" s="97">
        <v>55200</v>
      </c>
      <c r="F1515" s="97">
        <v>59650</v>
      </c>
      <c r="G1515" s="97">
        <v>64050</v>
      </c>
      <c r="H1515" s="101">
        <v>68450</v>
      </c>
      <c r="I1515" s="97">
        <v>72900</v>
      </c>
    </row>
    <row r="1516" spans="1:9" ht="16">
      <c r="A1516" s="99">
        <v>0.7</v>
      </c>
      <c r="B1516" s="98">
        <v>33810</v>
      </c>
      <c r="C1516" s="98">
        <v>38640</v>
      </c>
      <c r="D1516" s="98">
        <v>43470</v>
      </c>
      <c r="E1516" s="98">
        <v>48300</v>
      </c>
      <c r="F1516" s="98">
        <v>52220</v>
      </c>
      <c r="G1516" s="98">
        <v>56070</v>
      </c>
      <c r="H1516" s="98">
        <v>59919.999999999993</v>
      </c>
      <c r="I1516" s="98">
        <v>63769.999999999993</v>
      </c>
    </row>
    <row r="1517" spans="1:9" ht="17">
      <c r="A1517" s="96" t="s">
        <v>538</v>
      </c>
      <c r="B1517" s="97">
        <v>28980</v>
      </c>
      <c r="C1517" s="97">
        <v>33120</v>
      </c>
      <c r="D1517" s="97">
        <v>37260</v>
      </c>
      <c r="E1517" s="97">
        <v>41400</v>
      </c>
      <c r="F1517" s="97">
        <v>44760</v>
      </c>
      <c r="G1517" s="97">
        <v>48060</v>
      </c>
      <c r="H1517" s="101">
        <v>51360</v>
      </c>
      <c r="I1517" s="97">
        <v>54660</v>
      </c>
    </row>
    <row r="1518" spans="1:9" ht="17">
      <c r="A1518" s="96" t="s">
        <v>539</v>
      </c>
      <c r="B1518" s="98">
        <v>24150</v>
      </c>
      <c r="C1518" s="98">
        <v>27600</v>
      </c>
      <c r="D1518" s="98">
        <v>31050</v>
      </c>
      <c r="E1518" s="98">
        <v>34500</v>
      </c>
      <c r="F1518" s="98">
        <v>37300</v>
      </c>
      <c r="G1518" s="98">
        <v>40050</v>
      </c>
      <c r="H1518" s="102">
        <v>42800</v>
      </c>
      <c r="I1518" s="98">
        <v>45550</v>
      </c>
    </row>
    <row r="1519" spans="1:9" ht="17">
      <c r="A1519" s="96" t="s">
        <v>540</v>
      </c>
      <c r="B1519" s="97">
        <v>19320</v>
      </c>
      <c r="C1519" s="97">
        <v>22080</v>
      </c>
      <c r="D1519" s="97">
        <v>24840</v>
      </c>
      <c r="E1519" s="97">
        <v>27600</v>
      </c>
      <c r="F1519" s="97">
        <v>29840</v>
      </c>
      <c r="G1519" s="97">
        <v>32040</v>
      </c>
      <c r="H1519" s="101">
        <v>34240</v>
      </c>
      <c r="I1519" s="97">
        <v>36440</v>
      </c>
    </row>
    <row r="1520" spans="1:9" ht="17">
      <c r="A1520" s="96" t="s">
        <v>533</v>
      </c>
      <c r="B1520" s="98">
        <v>14490</v>
      </c>
      <c r="C1520" s="98">
        <v>16560</v>
      </c>
      <c r="D1520" s="98">
        <v>18630</v>
      </c>
      <c r="E1520" s="98">
        <v>20700</v>
      </c>
      <c r="F1520" s="98">
        <v>22380</v>
      </c>
      <c r="G1520" s="98">
        <v>24030</v>
      </c>
      <c r="H1520" s="102">
        <v>25680</v>
      </c>
      <c r="I1520" s="98">
        <v>27330</v>
      </c>
    </row>
    <row r="1521" spans="1:9" ht="14.5" customHeight="1">
      <c r="A1521" s="96" t="s">
        <v>541</v>
      </c>
      <c r="B1521" s="97">
        <v>9660</v>
      </c>
      <c r="C1521" s="97">
        <v>11040</v>
      </c>
      <c r="D1521" s="97">
        <v>12420</v>
      </c>
      <c r="E1521" s="97">
        <v>13800</v>
      </c>
      <c r="F1521" s="97">
        <v>14920</v>
      </c>
      <c r="G1521" s="97">
        <v>16020</v>
      </c>
      <c r="H1521" s="101">
        <v>17120</v>
      </c>
      <c r="I1521" s="97">
        <v>18220</v>
      </c>
    </row>
    <row r="1522" spans="1:9" ht="17">
      <c r="A1522" s="96" t="s">
        <v>534</v>
      </c>
      <c r="B1522" s="98">
        <v>4830</v>
      </c>
      <c r="C1522" s="98">
        <v>5520</v>
      </c>
      <c r="D1522" s="98">
        <v>6210</v>
      </c>
      <c r="E1522" s="98">
        <v>6900</v>
      </c>
      <c r="F1522" s="98">
        <v>7460</v>
      </c>
      <c r="G1522" s="98">
        <v>8010</v>
      </c>
      <c r="H1522" s="102">
        <v>8560</v>
      </c>
      <c r="I1522" s="98">
        <v>9110</v>
      </c>
    </row>
    <row r="1523" spans="1:9" ht="18">
      <c r="A1523" s="95" t="s">
        <v>464</v>
      </c>
      <c r="B1523" s="129" t="s">
        <v>339</v>
      </c>
      <c r="C1523" s="127"/>
      <c r="D1523" s="129" t="s">
        <v>542</v>
      </c>
      <c r="E1523" s="128"/>
      <c r="F1523" s="129"/>
      <c r="G1523" s="127"/>
      <c r="H1523" s="129"/>
      <c r="I1523" s="127"/>
    </row>
    <row r="1524" spans="1:9" ht="17">
      <c r="A1524" s="96" t="s">
        <v>464</v>
      </c>
      <c r="B1524" s="96" t="s">
        <v>468</v>
      </c>
      <c r="C1524" s="96" t="s">
        <v>469</v>
      </c>
      <c r="D1524" s="96" t="s">
        <v>470</v>
      </c>
      <c r="E1524" s="96" t="s">
        <v>471</v>
      </c>
      <c r="F1524" s="96" t="s">
        <v>472</v>
      </c>
      <c r="G1524" s="96" t="s">
        <v>473</v>
      </c>
      <c r="H1524" s="100" t="s">
        <v>474</v>
      </c>
      <c r="I1524" s="96" t="s">
        <v>475</v>
      </c>
    </row>
    <row r="1525" spans="1:9" ht="17">
      <c r="A1525" s="96" t="s">
        <v>538</v>
      </c>
      <c r="B1525" s="97">
        <v>30240</v>
      </c>
      <c r="C1525" s="97">
        <v>34560</v>
      </c>
      <c r="D1525" s="97">
        <v>38880</v>
      </c>
      <c r="E1525" s="97">
        <v>43140</v>
      </c>
      <c r="F1525" s="97">
        <v>46620</v>
      </c>
      <c r="G1525" s="97">
        <v>50100</v>
      </c>
      <c r="H1525" s="101">
        <v>53520</v>
      </c>
      <c r="I1525" s="97">
        <v>57000</v>
      </c>
    </row>
    <row r="1526" spans="1:9" ht="17">
      <c r="A1526" s="96" t="s">
        <v>539</v>
      </c>
      <c r="B1526" s="98">
        <v>25200</v>
      </c>
      <c r="C1526" s="98">
        <v>28800</v>
      </c>
      <c r="D1526" s="98">
        <v>32400</v>
      </c>
      <c r="E1526" s="98">
        <v>35950</v>
      </c>
      <c r="F1526" s="98">
        <v>38850</v>
      </c>
      <c r="G1526" s="98">
        <v>41750</v>
      </c>
      <c r="H1526" s="102">
        <v>44600</v>
      </c>
      <c r="I1526" s="98">
        <v>47500</v>
      </c>
    </row>
    <row r="1527" spans="1:9" ht="17">
      <c r="A1527" s="96" t="s">
        <v>540</v>
      </c>
      <c r="B1527" s="97">
        <v>20160</v>
      </c>
      <c r="C1527" s="97">
        <v>23040</v>
      </c>
      <c r="D1527" s="97">
        <v>25920</v>
      </c>
      <c r="E1527" s="97">
        <v>28760</v>
      </c>
      <c r="F1527" s="97">
        <v>31080</v>
      </c>
      <c r="G1527" s="97">
        <v>33400</v>
      </c>
      <c r="H1527" s="101">
        <v>35680</v>
      </c>
      <c r="I1527" s="97">
        <v>38000</v>
      </c>
    </row>
    <row r="1528" spans="1:9" ht="17">
      <c r="A1528" s="96" t="s">
        <v>533</v>
      </c>
      <c r="B1528" s="98">
        <v>15120</v>
      </c>
      <c r="C1528" s="98">
        <v>17280</v>
      </c>
      <c r="D1528" s="98">
        <v>19440</v>
      </c>
      <c r="E1528" s="98">
        <v>21570</v>
      </c>
      <c r="F1528" s="98">
        <v>23310</v>
      </c>
      <c r="G1528" s="98">
        <v>25050</v>
      </c>
      <c r="H1528" s="102">
        <v>26760</v>
      </c>
      <c r="I1528" s="98">
        <v>28500</v>
      </c>
    </row>
    <row r="1529" spans="1:9" ht="14.5" customHeight="1">
      <c r="A1529" s="96" t="s">
        <v>541</v>
      </c>
      <c r="B1529" s="97">
        <v>10080</v>
      </c>
      <c r="C1529" s="97">
        <v>11520</v>
      </c>
      <c r="D1529" s="97">
        <v>12960</v>
      </c>
      <c r="E1529" s="97">
        <v>14380</v>
      </c>
      <c r="F1529" s="97">
        <v>15540</v>
      </c>
      <c r="G1529" s="97">
        <v>16700</v>
      </c>
      <c r="H1529" s="101">
        <v>17840</v>
      </c>
      <c r="I1529" s="97">
        <v>19000</v>
      </c>
    </row>
    <row r="1530" spans="1:9" ht="17">
      <c r="A1530" s="96" t="s">
        <v>534</v>
      </c>
      <c r="B1530" s="98">
        <v>5040</v>
      </c>
      <c r="C1530" s="98">
        <v>5760</v>
      </c>
      <c r="D1530" s="98">
        <v>6480</v>
      </c>
      <c r="E1530" s="98">
        <v>7190</v>
      </c>
      <c r="F1530" s="98">
        <v>7770</v>
      </c>
      <c r="G1530" s="98">
        <v>8350</v>
      </c>
      <c r="H1530" s="102">
        <v>8920</v>
      </c>
      <c r="I1530" s="98">
        <v>9500</v>
      </c>
    </row>
    <row r="1531" spans="1:9" ht="18">
      <c r="A1531" s="95" t="s">
        <v>464</v>
      </c>
      <c r="B1531" s="129" t="s">
        <v>340</v>
      </c>
      <c r="C1531" s="127"/>
      <c r="D1531" s="129" t="s">
        <v>536</v>
      </c>
      <c r="E1531" s="128"/>
      <c r="F1531" s="129"/>
      <c r="G1531" s="127"/>
      <c r="H1531" s="129"/>
      <c r="I1531" s="127"/>
    </row>
    <row r="1532" spans="1:9" ht="17">
      <c r="A1532" s="96" t="s">
        <v>464</v>
      </c>
      <c r="B1532" s="96" t="s">
        <v>468</v>
      </c>
      <c r="C1532" s="96" t="s">
        <v>469</v>
      </c>
      <c r="D1532" s="96" t="s">
        <v>470</v>
      </c>
      <c r="E1532" s="96" t="s">
        <v>471</v>
      </c>
      <c r="F1532" s="96" t="s">
        <v>472</v>
      </c>
      <c r="G1532" s="96" t="s">
        <v>473</v>
      </c>
      <c r="H1532" s="100" t="s">
        <v>474</v>
      </c>
      <c r="I1532" s="96" t="s">
        <v>475</v>
      </c>
    </row>
    <row r="1533" spans="1:9" ht="17">
      <c r="A1533" s="96" t="s">
        <v>89</v>
      </c>
      <c r="B1533" s="98">
        <v>56880</v>
      </c>
      <c r="C1533" s="98">
        <v>65040</v>
      </c>
      <c r="D1533" s="98">
        <v>73200</v>
      </c>
      <c r="E1533" s="98">
        <v>81240</v>
      </c>
      <c r="F1533" s="98">
        <v>87840</v>
      </c>
      <c r="G1533" s="98">
        <v>94320</v>
      </c>
      <c r="H1533" s="98">
        <v>100800</v>
      </c>
      <c r="I1533" s="98">
        <v>107280</v>
      </c>
    </row>
    <row r="1534" spans="1:9" ht="17">
      <c r="A1534" s="96" t="s">
        <v>537</v>
      </c>
      <c r="B1534" s="97">
        <v>37950</v>
      </c>
      <c r="C1534" s="97">
        <v>43350</v>
      </c>
      <c r="D1534" s="97">
        <v>48750</v>
      </c>
      <c r="E1534" s="97">
        <v>54150</v>
      </c>
      <c r="F1534" s="97">
        <v>58500</v>
      </c>
      <c r="G1534" s="97">
        <v>62850</v>
      </c>
      <c r="H1534" s="101">
        <v>67150</v>
      </c>
      <c r="I1534" s="97">
        <v>71500</v>
      </c>
    </row>
    <row r="1535" spans="1:9" ht="16">
      <c r="A1535" s="99">
        <v>0.7</v>
      </c>
      <c r="B1535" s="98">
        <v>33180</v>
      </c>
      <c r="C1535" s="98">
        <v>37940</v>
      </c>
      <c r="D1535" s="98">
        <v>42700</v>
      </c>
      <c r="E1535" s="98">
        <v>47390</v>
      </c>
      <c r="F1535" s="98">
        <v>51240</v>
      </c>
      <c r="G1535" s="98">
        <v>55020</v>
      </c>
      <c r="H1535" s="98">
        <v>58799.999999999993</v>
      </c>
      <c r="I1535" s="98">
        <v>62579.999999999993</v>
      </c>
    </row>
    <row r="1536" spans="1:9" ht="17">
      <c r="A1536" s="96" t="s">
        <v>538</v>
      </c>
      <c r="B1536" s="97">
        <v>28440</v>
      </c>
      <c r="C1536" s="97">
        <v>32520</v>
      </c>
      <c r="D1536" s="97">
        <v>36600</v>
      </c>
      <c r="E1536" s="97">
        <v>40620</v>
      </c>
      <c r="F1536" s="97">
        <v>43920</v>
      </c>
      <c r="G1536" s="97">
        <v>47160</v>
      </c>
      <c r="H1536" s="101">
        <v>50400</v>
      </c>
      <c r="I1536" s="97">
        <v>53640</v>
      </c>
    </row>
    <row r="1537" spans="1:9" ht="17">
      <c r="A1537" s="96" t="s">
        <v>539</v>
      </c>
      <c r="B1537" s="98">
        <v>23700</v>
      </c>
      <c r="C1537" s="98">
        <v>27100</v>
      </c>
      <c r="D1537" s="98">
        <v>30500</v>
      </c>
      <c r="E1537" s="98">
        <v>33850</v>
      </c>
      <c r="F1537" s="98">
        <v>36600</v>
      </c>
      <c r="G1537" s="98">
        <v>39300</v>
      </c>
      <c r="H1537" s="102">
        <v>42000</v>
      </c>
      <c r="I1537" s="98">
        <v>44700</v>
      </c>
    </row>
    <row r="1538" spans="1:9" ht="17">
      <c r="A1538" s="96" t="s">
        <v>540</v>
      </c>
      <c r="B1538" s="97">
        <v>18960</v>
      </c>
      <c r="C1538" s="97">
        <v>21680</v>
      </c>
      <c r="D1538" s="97">
        <v>24400</v>
      </c>
      <c r="E1538" s="97">
        <v>27080</v>
      </c>
      <c r="F1538" s="97">
        <v>29280</v>
      </c>
      <c r="G1538" s="97">
        <v>31440</v>
      </c>
      <c r="H1538" s="101">
        <v>33600</v>
      </c>
      <c r="I1538" s="97">
        <v>35760</v>
      </c>
    </row>
    <row r="1539" spans="1:9" ht="17">
      <c r="A1539" s="96" t="s">
        <v>533</v>
      </c>
      <c r="B1539" s="98">
        <v>14220</v>
      </c>
      <c r="C1539" s="98">
        <v>16260</v>
      </c>
      <c r="D1539" s="98">
        <v>18300</v>
      </c>
      <c r="E1539" s="98">
        <v>20310</v>
      </c>
      <c r="F1539" s="98">
        <v>21960</v>
      </c>
      <c r="G1539" s="98">
        <v>23580</v>
      </c>
      <c r="H1539" s="102">
        <v>25200</v>
      </c>
      <c r="I1539" s="98">
        <v>26820</v>
      </c>
    </row>
    <row r="1540" spans="1:9" ht="14.5" customHeight="1">
      <c r="A1540" s="96" t="s">
        <v>541</v>
      </c>
      <c r="B1540" s="97">
        <v>9480</v>
      </c>
      <c r="C1540" s="97">
        <v>10840</v>
      </c>
      <c r="D1540" s="97">
        <v>12200</v>
      </c>
      <c r="E1540" s="97">
        <v>13540</v>
      </c>
      <c r="F1540" s="97">
        <v>14640</v>
      </c>
      <c r="G1540" s="97">
        <v>15720</v>
      </c>
      <c r="H1540" s="101">
        <v>16800</v>
      </c>
      <c r="I1540" s="97">
        <v>17880</v>
      </c>
    </row>
    <row r="1541" spans="1:9" ht="17">
      <c r="A1541" s="96" t="s">
        <v>534</v>
      </c>
      <c r="B1541" s="98">
        <v>4740</v>
      </c>
      <c r="C1541" s="98">
        <v>5420</v>
      </c>
      <c r="D1541" s="98">
        <v>6100</v>
      </c>
      <c r="E1541" s="98">
        <v>6770</v>
      </c>
      <c r="F1541" s="98">
        <v>7320</v>
      </c>
      <c r="G1541" s="98">
        <v>7860</v>
      </c>
      <c r="H1541" s="102">
        <v>8400</v>
      </c>
      <c r="I1541" s="98">
        <v>8940</v>
      </c>
    </row>
    <row r="1542" spans="1:9" ht="18">
      <c r="A1542" s="95" t="s">
        <v>464</v>
      </c>
      <c r="B1542" s="129" t="s">
        <v>526</v>
      </c>
      <c r="C1542" s="127"/>
      <c r="D1542" s="129" t="s">
        <v>536</v>
      </c>
      <c r="E1542" s="128"/>
      <c r="F1542" s="129"/>
      <c r="G1542" s="127"/>
      <c r="H1542" s="129"/>
      <c r="I1542" s="127"/>
    </row>
    <row r="1543" spans="1:9" ht="17">
      <c r="A1543" s="96" t="s">
        <v>464</v>
      </c>
      <c r="B1543" s="96" t="s">
        <v>468</v>
      </c>
      <c r="C1543" s="96" t="s">
        <v>469</v>
      </c>
      <c r="D1543" s="96" t="s">
        <v>470</v>
      </c>
      <c r="E1543" s="96" t="s">
        <v>471</v>
      </c>
      <c r="F1543" s="96" t="s">
        <v>472</v>
      </c>
      <c r="G1543" s="96" t="s">
        <v>473</v>
      </c>
      <c r="H1543" s="100" t="s">
        <v>474</v>
      </c>
      <c r="I1543" s="96" t="s">
        <v>475</v>
      </c>
    </row>
    <row r="1544" spans="1:9" ht="17">
      <c r="A1544" s="96" t="s">
        <v>89</v>
      </c>
      <c r="B1544" s="98">
        <v>62520</v>
      </c>
      <c r="C1544" s="98">
        <v>71400</v>
      </c>
      <c r="D1544" s="98">
        <v>80280</v>
      </c>
      <c r="E1544" s="98">
        <v>89160</v>
      </c>
      <c r="F1544" s="98">
        <v>96360</v>
      </c>
      <c r="G1544" s="98">
        <v>103440</v>
      </c>
      <c r="H1544" s="98">
        <v>110640</v>
      </c>
      <c r="I1544" s="98">
        <v>117720</v>
      </c>
    </row>
    <row r="1545" spans="1:9" ht="17">
      <c r="A1545" s="96" t="s">
        <v>537</v>
      </c>
      <c r="B1545" s="97">
        <v>41650</v>
      </c>
      <c r="C1545" s="97">
        <v>47600</v>
      </c>
      <c r="D1545" s="97">
        <v>53550</v>
      </c>
      <c r="E1545" s="97">
        <v>59450</v>
      </c>
      <c r="F1545" s="97">
        <v>64250</v>
      </c>
      <c r="G1545" s="97">
        <v>69000</v>
      </c>
      <c r="H1545" s="101">
        <v>73750</v>
      </c>
      <c r="I1545" s="97">
        <v>78500</v>
      </c>
    </row>
    <row r="1546" spans="1:9" ht="16">
      <c r="A1546" s="99">
        <v>0.7</v>
      </c>
      <c r="B1546" s="98">
        <v>36470</v>
      </c>
      <c r="C1546" s="98">
        <v>41650</v>
      </c>
      <c r="D1546" s="98">
        <v>46830</v>
      </c>
      <c r="E1546" s="98">
        <v>52010</v>
      </c>
      <c r="F1546" s="98">
        <v>56210</v>
      </c>
      <c r="G1546" s="98">
        <v>60339.999999999993</v>
      </c>
      <c r="H1546" s="98">
        <v>64539.999999999993</v>
      </c>
      <c r="I1546" s="98">
        <v>68670</v>
      </c>
    </row>
    <row r="1547" spans="1:9" ht="17">
      <c r="A1547" s="96" t="s">
        <v>538</v>
      </c>
      <c r="B1547" s="97">
        <v>31260</v>
      </c>
      <c r="C1547" s="97">
        <v>35700</v>
      </c>
      <c r="D1547" s="97">
        <v>40140</v>
      </c>
      <c r="E1547" s="97">
        <v>44580</v>
      </c>
      <c r="F1547" s="97">
        <v>48180</v>
      </c>
      <c r="G1547" s="97">
        <v>51720</v>
      </c>
      <c r="H1547" s="101">
        <v>55320</v>
      </c>
      <c r="I1547" s="97">
        <v>58860</v>
      </c>
    </row>
    <row r="1548" spans="1:9" ht="17">
      <c r="A1548" s="96" t="s">
        <v>539</v>
      </c>
      <c r="B1548" s="98">
        <v>26050</v>
      </c>
      <c r="C1548" s="98">
        <v>29750</v>
      </c>
      <c r="D1548" s="98">
        <v>33450</v>
      </c>
      <c r="E1548" s="98">
        <v>37150</v>
      </c>
      <c r="F1548" s="98">
        <v>40150</v>
      </c>
      <c r="G1548" s="98">
        <v>43100</v>
      </c>
      <c r="H1548" s="102">
        <v>46100</v>
      </c>
      <c r="I1548" s="98">
        <v>49050</v>
      </c>
    </row>
    <row r="1549" spans="1:9" ht="17">
      <c r="A1549" s="96" t="s">
        <v>540</v>
      </c>
      <c r="B1549" s="97">
        <v>20840</v>
      </c>
      <c r="C1549" s="97">
        <v>23800</v>
      </c>
      <c r="D1549" s="97">
        <v>26760</v>
      </c>
      <c r="E1549" s="97">
        <v>29720</v>
      </c>
      <c r="F1549" s="97">
        <v>32120</v>
      </c>
      <c r="G1549" s="97">
        <v>34480</v>
      </c>
      <c r="H1549" s="101">
        <v>36880</v>
      </c>
      <c r="I1549" s="97">
        <v>39240</v>
      </c>
    </row>
    <row r="1550" spans="1:9" ht="17">
      <c r="A1550" s="96" t="s">
        <v>533</v>
      </c>
      <c r="B1550" s="98">
        <v>15630</v>
      </c>
      <c r="C1550" s="98">
        <v>17850</v>
      </c>
      <c r="D1550" s="98">
        <v>20070</v>
      </c>
      <c r="E1550" s="98">
        <v>22290</v>
      </c>
      <c r="F1550" s="98">
        <v>24090</v>
      </c>
      <c r="G1550" s="98">
        <v>25860</v>
      </c>
      <c r="H1550" s="102">
        <v>27660</v>
      </c>
      <c r="I1550" s="98">
        <v>29430</v>
      </c>
    </row>
    <row r="1551" spans="1:9" ht="14.5" customHeight="1">
      <c r="A1551" s="96" t="s">
        <v>541</v>
      </c>
      <c r="B1551" s="97">
        <v>10420</v>
      </c>
      <c r="C1551" s="97">
        <v>11900</v>
      </c>
      <c r="D1551" s="97">
        <v>13380</v>
      </c>
      <c r="E1551" s="97">
        <v>14860</v>
      </c>
      <c r="F1551" s="97">
        <v>16060</v>
      </c>
      <c r="G1551" s="97">
        <v>17240</v>
      </c>
      <c r="H1551" s="101">
        <v>18440</v>
      </c>
      <c r="I1551" s="97">
        <v>19620</v>
      </c>
    </row>
    <row r="1552" spans="1:9" ht="17">
      <c r="A1552" s="96" t="s">
        <v>534</v>
      </c>
      <c r="B1552" s="98">
        <v>5210</v>
      </c>
      <c r="C1552" s="98">
        <v>5950</v>
      </c>
      <c r="D1552" s="98">
        <v>6690</v>
      </c>
      <c r="E1552" s="98">
        <v>7430</v>
      </c>
      <c r="F1552" s="98">
        <v>8030</v>
      </c>
      <c r="G1552" s="98">
        <v>8620</v>
      </c>
      <c r="H1552" s="102">
        <v>9220</v>
      </c>
      <c r="I1552" s="98">
        <v>9810</v>
      </c>
    </row>
    <row r="1553" spans="1:9" ht="18">
      <c r="A1553" s="95" t="s">
        <v>464</v>
      </c>
      <c r="B1553" s="129" t="s">
        <v>526</v>
      </c>
      <c r="C1553" s="127"/>
      <c r="D1553" s="129" t="s">
        <v>542</v>
      </c>
      <c r="E1553" s="128"/>
      <c r="F1553" s="129"/>
      <c r="G1553" s="127"/>
      <c r="H1553" s="129"/>
      <c r="I1553" s="127"/>
    </row>
    <row r="1554" spans="1:9" ht="17">
      <c r="A1554" s="96" t="s">
        <v>464</v>
      </c>
      <c r="B1554" s="96" t="s">
        <v>468</v>
      </c>
      <c r="C1554" s="96" t="s">
        <v>469</v>
      </c>
      <c r="D1554" s="96" t="s">
        <v>470</v>
      </c>
      <c r="E1554" s="96" t="s">
        <v>471</v>
      </c>
      <c r="F1554" s="96" t="s">
        <v>472</v>
      </c>
      <c r="G1554" s="96" t="s">
        <v>473</v>
      </c>
      <c r="H1554" s="100" t="s">
        <v>474</v>
      </c>
      <c r="I1554" s="96" t="s">
        <v>475</v>
      </c>
    </row>
    <row r="1555" spans="1:9" ht="17">
      <c r="A1555" s="96" t="s">
        <v>538</v>
      </c>
      <c r="B1555" s="97">
        <v>33660</v>
      </c>
      <c r="C1555" s="97">
        <v>38460</v>
      </c>
      <c r="D1555" s="97">
        <v>43260</v>
      </c>
      <c r="E1555" s="97">
        <v>48060</v>
      </c>
      <c r="F1555" s="97">
        <v>51960</v>
      </c>
      <c r="G1555" s="97">
        <v>55800</v>
      </c>
      <c r="H1555" s="101">
        <v>59640</v>
      </c>
      <c r="I1555" s="97">
        <v>63480</v>
      </c>
    </row>
    <row r="1556" spans="1:9" ht="17">
      <c r="A1556" s="96" t="s">
        <v>539</v>
      </c>
      <c r="B1556" s="98">
        <v>28050</v>
      </c>
      <c r="C1556" s="98">
        <v>32050</v>
      </c>
      <c r="D1556" s="98">
        <v>36050</v>
      </c>
      <c r="E1556" s="98">
        <v>40050</v>
      </c>
      <c r="F1556" s="98">
        <v>43300</v>
      </c>
      <c r="G1556" s="98">
        <v>46500</v>
      </c>
      <c r="H1556" s="102">
        <v>49700</v>
      </c>
      <c r="I1556" s="98">
        <v>52900</v>
      </c>
    </row>
    <row r="1557" spans="1:9" ht="17">
      <c r="A1557" s="96" t="s">
        <v>540</v>
      </c>
      <c r="B1557" s="97">
        <v>22440</v>
      </c>
      <c r="C1557" s="97">
        <v>25640</v>
      </c>
      <c r="D1557" s="97">
        <v>28840</v>
      </c>
      <c r="E1557" s="97">
        <v>32040</v>
      </c>
      <c r="F1557" s="97">
        <v>34640</v>
      </c>
      <c r="G1557" s="97">
        <v>37200</v>
      </c>
      <c r="H1557" s="101">
        <v>39760</v>
      </c>
      <c r="I1557" s="97">
        <v>42320</v>
      </c>
    </row>
    <row r="1558" spans="1:9" ht="17">
      <c r="A1558" s="96" t="s">
        <v>533</v>
      </c>
      <c r="B1558" s="98">
        <v>16830</v>
      </c>
      <c r="C1558" s="98">
        <v>19230</v>
      </c>
      <c r="D1558" s="98">
        <v>21630</v>
      </c>
      <c r="E1558" s="98">
        <v>24030</v>
      </c>
      <c r="F1558" s="98">
        <v>25980</v>
      </c>
      <c r="G1558" s="98">
        <v>27900</v>
      </c>
      <c r="H1558" s="102">
        <v>29820</v>
      </c>
      <c r="I1558" s="98">
        <v>31740</v>
      </c>
    </row>
    <row r="1559" spans="1:9" ht="14.5" customHeight="1">
      <c r="A1559" s="96" t="s">
        <v>541</v>
      </c>
      <c r="B1559" s="97">
        <v>11220</v>
      </c>
      <c r="C1559" s="97">
        <v>12820</v>
      </c>
      <c r="D1559" s="97">
        <v>14420</v>
      </c>
      <c r="E1559" s="97">
        <v>16020</v>
      </c>
      <c r="F1559" s="97">
        <v>17320</v>
      </c>
      <c r="G1559" s="97">
        <v>18600</v>
      </c>
      <c r="H1559" s="101">
        <v>19880</v>
      </c>
      <c r="I1559" s="97">
        <v>21160</v>
      </c>
    </row>
    <row r="1560" spans="1:9" ht="17">
      <c r="A1560" s="96" t="s">
        <v>534</v>
      </c>
      <c r="B1560" s="98">
        <v>5610</v>
      </c>
      <c r="C1560" s="98">
        <v>6410</v>
      </c>
      <c r="D1560" s="98">
        <v>7210</v>
      </c>
      <c r="E1560" s="98">
        <v>8010</v>
      </c>
      <c r="F1560" s="98">
        <v>8660</v>
      </c>
      <c r="G1560" s="98">
        <v>9300</v>
      </c>
      <c r="H1560" s="102">
        <v>9940</v>
      </c>
      <c r="I1560" s="98">
        <v>10580</v>
      </c>
    </row>
    <row r="1561" spans="1:9" ht="18">
      <c r="A1561" s="95" t="s">
        <v>464</v>
      </c>
      <c r="B1561" s="129" t="s">
        <v>341</v>
      </c>
      <c r="C1561" s="127"/>
      <c r="D1561" s="129" t="s">
        <v>536</v>
      </c>
      <c r="E1561" s="128"/>
      <c r="F1561" s="129"/>
      <c r="G1561" s="127"/>
      <c r="H1561" s="129"/>
      <c r="I1561" s="127"/>
    </row>
    <row r="1562" spans="1:9" ht="17">
      <c r="A1562" s="96" t="s">
        <v>464</v>
      </c>
      <c r="B1562" s="96" t="s">
        <v>468</v>
      </c>
      <c r="C1562" s="96" t="s">
        <v>469</v>
      </c>
      <c r="D1562" s="96" t="s">
        <v>470</v>
      </c>
      <c r="E1562" s="96" t="s">
        <v>471</v>
      </c>
      <c r="F1562" s="96" t="s">
        <v>472</v>
      </c>
      <c r="G1562" s="96" t="s">
        <v>473</v>
      </c>
      <c r="H1562" s="100" t="s">
        <v>474</v>
      </c>
      <c r="I1562" s="96" t="s">
        <v>475</v>
      </c>
    </row>
    <row r="1563" spans="1:9" ht="17">
      <c r="A1563" s="96" t="s">
        <v>89</v>
      </c>
      <c r="B1563" s="98">
        <v>56880</v>
      </c>
      <c r="C1563" s="98">
        <v>65040</v>
      </c>
      <c r="D1563" s="98">
        <v>73200</v>
      </c>
      <c r="E1563" s="98">
        <v>81240</v>
      </c>
      <c r="F1563" s="98">
        <v>87840</v>
      </c>
      <c r="G1563" s="98">
        <v>94320</v>
      </c>
      <c r="H1563" s="98">
        <v>100800</v>
      </c>
      <c r="I1563" s="98">
        <v>107280</v>
      </c>
    </row>
    <row r="1564" spans="1:9" ht="17">
      <c r="A1564" s="96" t="s">
        <v>537</v>
      </c>
      <c r="B1564" s="97">
        <v>37950</v>
      </c>
      <c r="C1564" s="97">
        <v>43350</v>
      </c>
      <c r="D1564" s="97">
        <v>48750</v>
      </c>
      <c r="E1564" s="97">
        <v>54150</v>
      </c>
      <c r="F1564" s="97">
        <v>58500</v>
      </c>
      <c r="G1564" s="97">
        <v>62850</v>
      </c>
      <c r="H1564" s="101">
        <v>67150</v>
      </c>
      <c r="I1564" s="97">
        <v>71500</v>
      </c>
    </row>
    <row r="1565" spans="1:9" ht="16">
      <c r="A1565" s="99">
        <v>0.7</v>
      </c>
      <c r="B1565" s="98">
        <v>33180</v>
      </c>
      <c r="C1565" s="98">
        <v>37940</v>
      </c>
      <c r="D1565" s="98">
        <v>42700</v>
      </c>
      <c r="E1565" s="98">
        <v>47390</v>
      </c>
      <c r="F1565" s="98">
        <v>51240</v>
      </c>
      <c r="G1565" s="98">
        <v>55020</v>
      </c>
      <c r="H1565" s="98">
        <v>58799.999999999993</v>
      </c>
      <c r="I1565" s="98">
        <v>62579.999999999993</v>
      </c>
    </row>
    <row r="1566" spans="1:9" ht="17">
      <c r="A1566" s="96" t="s">
        <v>538</v>
      </c>
      <c r="B1566" s="97">
        <v>28440</v>
      </c>
      <c r="C1566" s="97">
        <v>32520</v>
      </c>
      <c r="D1566" s="97">
        <v>36600</v>
      </c>
      <c r="E1566" s="97">
        <v>40620</v>
      </c>
      <c r="F1566" s="97">
        <v>43920</v>
      </c>
      <c r="G1566" s="97">
        <v>47160</v>
      </c>
      <c r="H1566" s="101">
        <v>50400</v>
      </c>
      <c r="I1566" s="97">
        <v>53640</v>
      </c>
    </row>
    <row r="1567" spans="1:9" ht="17">
      <c r="A1567" s="96" t="s">
        <v>539</v>
      </c>
      <c r="B1567" s="98">
        <v>23700</v>
      </c>
      <c r="C1567" s="98">
        <v>27100</v>
      </c>
      <c r="D1567" s="98">
        <v>30500</v>
      </c>
      <c r="E1567" s="98">
        <v>33850</v>
      </c>
      <c r="F1567" s="98">
        <v>36600</v>
      </c>
      <c r="G1567" s="98">
        <v>39300</v>
      </c>
      <c r="H1567" s="102">
        <v>42000</v>
      </c>
      <c r="I1567" s="98">
        <v>44700</v>
      </c>
    </row>
    <row r="1568" spans="1:9" ht="17">
      <c r="A1568" s="96" t="s">
        <v>540</v>
      </c>
      <c r="B1568" s="97">
        <v>18960</v>
      </c>
      <c r="C1568" s="97">
        <v>21680</v>
      </c>
      <c r="D1568" s="97">
        <v>24400</v>
      </c>
      <c r="E1568" s="97">
        <v>27080</v>
      </c>
      <c r="F1568" s="97">
        <v>29280</v>
      </c>
      <c r="G1568" s="97">
        <v>31440</v>
      </c>
      <c r="H1568" s="101">
        <v>33600</v>
      </c>
      <c r="I1568" s="97">
        <v>35760</v>
      </c>
    </row>
    <row r="1569" spans="1:9" ht="17">
      <c r="A1569" s="96" t="s">
        <v>533</v>
      </c>
      <c r="B1569" s="98">
        <v>14220</v>
      </c>
      <c r="C1569" s="98">
        <v>16260</v>
      </c>
      <c r="D1569" s="98">
        <v>18300</v>
      </c>
      <c r="E1569" s="98">
        <v>20310</v>
      </c>
      <c r="F1569" s="98">
        <v>21960</v>
      </c>
      <c r="G1569" s="98">
        <v>23580</v>
      </c>
      <c r="H1569" s="102">
        <v>25200</v>
      </c>
      <c r="I1569" s="98">
        <v>26820</v>
      </c>
    </row>
    <row r="1570" spans="1:9" ht="14.5" customHeight="1">
      <c r="A1570" s="96" t="s">
        <v>541</v>
      </c>
      <c r="B1570" s="97">
        <v>9480</v>
      </c>
      <c r="C1570" s="97">
        <v>10840</v>
      </c>
      <c r="D1570" s="97">
        <v>12200</v>
      </c>
      <c r="E1570" s="97">
        <v>13540</v>
      </c>
      <c r="F1570" s="97">
        <v>14640</v>
      </c>
      <c r="G1570" s="97">
        <v>15720</v>
      </c>
      <c r="H1570" s="101">
        <v>16800</v>
      </c>
      <c r="I1570" s="97">
        <v>17880</v>
      </c>
    </row>
    <row r="1571" spans="1:9" ht="17">
      <c r="A1571" s="96" t="s">
        <v>534</v>
      </c>
      <c r="B1571" s="98">
        <v>4740</v>
      </c>
      <c r="C1571" s="98">
        <v>5420</v>
      </c>
      <c r="D1571" s="98">
        <v>6100</v>
      </c>
      <c r="E1571" s="98">
        <v>6770</v>
      </c>
      <c r="F1571" s="98">
        <v>7320</v>
      </c>
      <c r="G1571" s="98">
        <v>7860</v>
      </c>
      <c r="H1571" s="102">
        <v>8400</v>
      </c>
      <c r="I1571" s="98">
        <v>8940</v>
      </c>
    </row>
    <row r="1572" spans="1:9" ht="18">
      <c r="A1572" s="95" t="s">
        <v>464</v>
      </c>
      <c r="B1572" s="129" t="s">
        <v>341</v>
      </c>
      <c r="C1572" s="127"/>
      <c r="D1572" s="129" t="s">
        <v>542</v>
      </c>
      <c r="E1572" s="128"/>
      <c r="F1572" s="129"/>
      <c r="G1572" s="127"/>
      <c r="H1572" s="129"/>
      <c r="I1572" s="127"/>
    </row>
    <row r="1573" spans="1:9" ht="17">
      <c r="A1573" s="96" t="s">
        <v>464</v>
      </c>
      <c r="B1573" s="96" t="s">
        <v>468</v>
      </c>
      <c r="C1573" s="96" t="s">
        <v>469</v>
      </c>
      <c r="D1573" s="96" t="s">
        <v>470</v>
      </c>
      <c r="E1573" s="96" t="s">
        <v>471</v>
      </c>
      <c r="F1573" s="96" t="s">
        <v>472</v>
      </c>
      <c r="G1573" s="96" t="s">
        <v>473</v>
      </c>
      <c r="H1573" s="100" t="s">
        <v>474</v>
      </c>
      <c r="I1573" s="96" t="s">
        <v>475</v>
      </c>
    </row>
    <row r="1574" spans="1:9" ht="17">
      <c r="A1574" s="96" t="s">
        <v>538</v>
      </c>
      <c r="B1574" s="97">
        <v>29760</v>
      </c>
      <c r="C1574" s="97">
        <v>34020</v>
      </c>
      <c r="D1574" s="97">
        <v>38280</v>
      </c>
      <c r="E1574" s="97">
        <v>42480</v>
      </c>
      <c r="F1574" s="97">
        <v>45900</v>
      </c>
      <c r="G1574" s="97">
        <v>49320</v>
      </c>
      <c r="H1574" s="101">
        <v>52680</v>
      </c>
      <c r="I1574" s="97">
        <v>56100</v>
      </c>
    </row>
    <row r="1575" spans="1:9" ht="17">
      <c r="A1575" s="96" t="s">
        <v>539</v>
      </c>
      <c r="B1575" s="98">
        <v>24800</v>
      </c>
      <c r="C1575" s="98">
        <v>28350</v>
      </c>
      <c r="D1575" s="98">
        <v>31900</v>
      </c>
      <c r="E1575" s="98">
        <v>35400</v>
      </c>
      <c r="F1575" s="98">
        <v>38250</v>
      </c>
      <c r="G1575" s="98">
        <v>41100</v>
      </c>
      <c r="H1575" s="102">
        <v>43900</v>
      </c>
      <c r="I1575" s="98">
        <v>46750</v>
      </c>
    </row>
    <row r="1576" spans="1:9" ht="17">
      <c r="A1576" s="96" t="s">
        <v>540</v>
      </c>
      <c r="B1576" s="97">
        <v>19840</v>
      </c>
      <c r="C1576" s="97">
        <v>22680</v>
      </c>
      <c r="D1576" s="97">
        <v>25520</v>
      </c>
      <c r="E1576" s="97">
        <v>28320</v>
      </c>
      <c r="F1576" s="97">
        <v>30600</v>
      </c>
      <c r="G1576" s="97">
        <v>32880</v>
      </c>
      <c r="H1576" s="101">
        <v>35120</v>
      </c>
      <c r="I1576" s="97">
        <v>37400</v>
      </c>
    </row>
    <row r="1577" spans="1:9" ht="17">
      <c r="A1577" s="96" t="s">
        <v>533</v>
      </c>
      <c r="B1577" s="98">
        <v>14880</v>
      </c>
      <c r="C1577" s="98">
        <v>17010</v>
      </c>
      <c r="D1577" s="98">
        <v>19140</v>
      </c>
      <c r="E1577" s="98">
        <v>21240</v>
      </c>
      <c r="F1577" s="98">
        <v>22950</v>
      </c>
      <c r="G1577" s="98">
        <v>24660</v>
      </c>
      <c r="H1577" s="102">
        <v>26340</v>
      </c>
      <c r="I1577" s="98">
        <v>28050</v>
      </c>
    </row>
    <row r="1578" spans="1:9" ht="14.5" customHeight="1">
      <c r="A1578" s="96" t="s">
        <v>541</v>
      </c>
      <c r="B1578" s="97">
        <v>9920</v>
      </c>
      <c r="C1578" s="97">
        <v>11340</v>
      </c>
      <c r="D1578" s="97">
        <v>12760</v>
      </c>
      <c r="E1578" s="97">
        <v>14160</v>
      </c>
      <c r="F1578" s="97">
        <v>15300</v>
      </c>
      <c r="G1578" s="97">
        <v>16440</v>
      </c>
      <c r="H1578" s="101">
        <v>17560</v>
      </c>
      <c r="I1578" s="97">
        <v>18700</v>
      </c>
    </row>
    <row r="1579" spans="1:9" ht="17">
      <c r="A1579" s="96" t="s">
        <v>534</v>
      </c>
      <c r="B1579" s="98">
        <v>4960</v>
      </c>
      <c r="C1579" s="98">
        <v>5670</v>
      </c>
      <c r="D1579" s="98">
        <v>6380</v>
      </c>
      <c r="E1579" s="98">
        <v>7080</v>
      </c>
      <c r="F1579" s="98">
        <v>7650</v>
      </c>
      <c r="G1579" s="98">
        <v>8220</v>
      </c>
      <c r="H1579" s="102">
        <v>8780</v>
      </c>
      <c r="I1579" s="98">
        <v>9350</v>
      </c>
    </row>
    <row r="1580" spans="1:9" ht="18">
      <c r="A1580" s="95" t="s">
        <v>464</v>
      </c>
      <c r="B1580" s="129" t="s">
        <v>342</v>
      </c>
      <c r="C1580" s="127"/>
      <c r="D1580" s="129" t="s">
        <v>536</v>
      </c>
      <c r="E1580" s="128"/>
      <c r="F1580" s="129"/>
      <c r="G1580" s="127"/>
      <c r="H1580" s="129"/>
      <c r="I1580" s="127"/>
    </row>
    <row r="1581" spans="1:9" ht="17">
      <c r="A1581" s="96" t="s">
        <v>464</v>
      </c>
      <c r="B1581" s="96" t="s">
        <v>468</v>
      </c>
      <c r="C1581" s="96" t="s">
        <v>469</v>
      </c>
      <c r="D1581" s="96" t="s">
        <v>470</v>
      </c>
      <c r="E1581" s="96" t="s">
        <v>471</v>
      </c>
      <c r="F1581" s="96" t="s">
        <v>472</v>
      </c>
      <c r="G1581" s="96" t="s">
        <v>473</v>
      </c>
      <c r="H1581" s="100" t="s">
        <v>474</v>
      </c>
      <c r="I1581" s="96" t="s">
        <v>475</v>
      </c>
    </row>
    <row r="1582" spans="1:9" ht="17">
      <c r="A1582" s="96" t="s">
        <v>89</v>
      </c>
      <c r="B1582" s="98">
        <v>56880</v>
      </c>
      <c r="C1582" s="98">
        <v>65040</v>
      </c>
      <c r="D1582" s="98">
        <v>73200</v>
      </c>
      <c r="E1582" s="98">
        <v>81240</v>
      </c>
      <c r="F1582" s="98">
        <v>87840</v>
      </c>
      <c r="G1582" s="98">
        <v>94320</v>
      </c>
      <c r="H1582" s="98">
        <v>100800</v>
      </c>
      <c r="I1582" s="98">
        <v>107280</v>
      </c>
    </row>
    <row r="1583" spans="1:9" ht="17">
      <c r="A1583" s="96" t="s">
        <v>537</v>
      </c>
      <c r="B1583" s="97">
        <v>37950</v>
      </c>
      <c r="C1583" s="97">
        <v>43350</v>
      </c>
      <c r="D1583" s="97">
        <v>48750</v>
      </c>
      <c r="E1583" s="97">
        <v>54150</v>
      </c>
      <c r="F1583" s="97">
        <v>58500</v>
      </c>
      <c r="G1583" s="97">
        <v>62850</v>
      </c>
      <c r="H1583" s="101">
        <v>67150</v>
      </c>
      <c r="I1583" s="97">
        <v>71500</v>
      </c>
    </row>
    <row r="1584" spans="1:9" ht="16">
      <c r="A1584" s="99">
        <v>0.7</v>
      </c>
      <c r="B1584" s="98">
        <v>33180</v>
      </c>
      <c r="C1584" s="98">
        <v>37940</v>
      </c>
      <c r="D1584" s="98">
        <v>42700</v>
      </c>
      <c r="E1584" s="98">
        <v>47390</v>
      </c>
      <c r="F1584" s="98">
        <v>51240</v>
      </c>
      <c r="G1584" s="98">
        <v>55020</v>
      </c>
      <c r="H1584" s="98">
        <v>58799.999999999993</v>
      </c>
      <c r="I1584" s="98">
        <v>62579.999999999993</v>
      </c>
    </row>
    <row r="1585" spans="1:9" ht="17">
      <c r="A1585" s="96" t="s">
        <v>538</v>
      </c>
      <c r="B1585" s="97">
        <v>28440</v>
      </c>
      <c r="C1585" s="97">
        <v>32520</v>
      </c>
      <c r="D1585" s="97">
        <v>36600</v>
      </c>
      <c r="E1585" s="97">
        <v>40620</v>
      </c>
      <c r="F1585" s="97">
        <v>43920</v>
      </c>
      <c r="G1585" s="97">
        <v>47160</v>
      </c>
      <c r="H1585" s="101">
        <v>50400</v>
      </c>
      <c r="I1585" s="97">
        <v>53640</v>
      </c>
    </row>
    <row r="1586" spans="1:9" ht="17">
      <c r="A1586" s="96" t="s">
        <v>539</v>
      </c>
      <c r="B1586" s="98">
        <v>23700</v>
      </c>
      <c r="C1586" s="98">
        <v>27100</v>
      </c>
      <c r="D1586" s="98">
        <v>30500</v>
      </c>
      <c r="E1586" s="98">
        <v>33850</v>
      </c>
      <c r="F1586" s="98">
        <v>36600</v>
      </c>
      <c r="G1586" s="98">
        <v>39300</v>
      </c>
      <c r="H1586" s="102">
        <v>42000</v>
      </c>
      <c r="I1586" s="98">
        <v>44700</v>
      </c>
    </row>
    <row r="1587" spans="1:9" ht="17">
      <c r="A1587" s="96" t="s">
        <v>540</v>
      </c>
      <c r="B1587" s="97">
        <v>18960</v>
      </c>
      <c r="C1587" s="97">
        <v>21680</v>
      </c>
      <c r="D1587" s="97">
        <v>24400</v>
      </c>
      <c r="E1587" s="97">
        <v>27080</v>
      </c>
      <c r="F1587" s="97">
        <v>29280</v>
      </c>
      <c r="G1587" s="97">
        <v>31440</v>
      </c>
      <c r="H1587" s="101">
        <v>33600</v>
      </c>
      <c r="I1587" s="97">
        <v>35760</v>
      </c>
    </row>
    <row r="1588" spans="1:9" ht="17">
      <c r="A1588" s="96" t="s">
        <v>533</v>
      </c>
      <c r="B1588" s="98">
        <v>14220</v>
      </c>
      <c r="C1588" s="98">
        <v>16260</v>
      </c>
      <c r="D1588" s="98">
        <v>18300</v>
      </c>
      <c r="E1588" s="98">
        <v>20310</v>
      </c>
      <c r="F1588" s="98">
        <v>21960</v>
      </c>
      <c r="G1588" s="98">
        <v>23580</v>
      </c>
      <c r="H1588" s="102">
        <v>25200</v>
      </c>
      <c r="I1588" s="98">
        <v>26820</v>
      </c>
    </row>
    <row r="1589" spans="1:9" ht="14.5" customHeight="1">
      <c r="A1589" s="96" t="s">
        <v>541</v>
      </c>
      <c r="B1589" s="97">
        <v>9480</v>
      </c>
      <c r="C1589" s="97">
        <v>10840</v>
      </c>
      <c r="D1589" s="97">
        <v>12200</v>
      </c>
      <c r="E1589" s="97">
        <v>13540</v>
      </c>
      <c r="F1589" s="97">
        <v>14640</v>
      </c>
      <c r="G1589" s="97">
        <v>15720</v>
      </c>
      <c r="H1589" s="101">
        <v>16800</v>
      </c>
      <c r="I1589" s="97">
        <v>17880</v>
      </c>
    </row>
    <row r="1590" spans="1:9" ht="17">
      <c r="A1590" s="96" t="s">
        <v>534</v>
      </c>
      <c r="B1590" s="98">
        <v>4740</v>
      </c>
      <c r="C1590" s="98">
        <v>5420</v>
      </c>
      <c r="D1590" s="98">
        <v>6100</v>
      </c>
      <c r="E1590" s="98">
        <v>6770</v>
      </c>
      <c r="F1590" s="98">
        <v>7320</v>
      </c>
      <c r="G1590" s="98">
        <v>7860</v>
      </c>
      <c r="H1590" s="102">
        <v>8400</v>
      </c>
      <c r="I1590" s="98">
        <v>8940</v>
      </c>
    </row>
    <row r="1591" spans="1:9" ht="18">
      <c r="A1591" s="95" t="s">
        <v>464</v>
      </c>
      <c r="B1591" s="129" t="s">
        <v>342</v>
      </c>
      <c r="C1591" s="127"/>
      <c r="D1591" s="129" t="s">
        <v>542</v>
      </c>
      <c r="E1591" s="128"/>
      <c r="F1591" s="129"/>
      <c r="G1591" s="127"/>
      <c r="H1591" s="129"/>
      <c r="I1591" s="127"/>
    </row>
    <row r="1592" spans="1:9" ht="17">
      <c r="A1592" s="96" t="s">
        <v>464</v>
      </c>
      <c r="B1592" s="96" t="s">
        <v>468</v>
      </c>
      <c r="C1592" s="96" t="s">
        <v>469</v>
      </c>
      <c r="D1592" s="96" t="s">
        <v>470</v>
      </c>
      <c r="E1592" s="96" t="s">
        <v>471</v>
      </c>
      <c r="F1592" s="96" t="s">
        <v>472</v>
      </c>
      <c r="G1592" s="96" t="s">
        <v>473</v>
      </c>
      <c r="H1592" s="100" t="s">
        <v>474</v>
      </c>
      <c r="I1592" s="96" t="s">
        <v>475</v>
      </c>
    </row>
    <row r="1593" spans="1:9" ht="17">
      <c r="A1593" s="96" t="s">
        <v>538</v>
      </c>
      <c r="B1593" s="97">
        <v>31320</v>
      </c>
      <c r="C1593" s="97">
        <v>35760</v>
      </c>
      <c r="D1593" s="97">
        <v>40260</v>
      </c>
      <c r="E1593" s="97">
        <v>44700</v>
      </c>
      <c r="F1593" s="97">
        <v>48300</v>
      </c>
      <c r="G1593" s="97">
        <v>51900</v>
      </c>
      <c r="H1593" s="101">
        <v>55440</v>
      </c>
      <c r="I1593" s="97">
        <v>59040</v>
      </c>
    </row>
    <row r="1594" spans="1:9" ht="17">
      <c r="A1594" s="96" t="s">
        <v>539</v>
      </c>
      <c r="B1594" s="98">
        <v>26100</v>
      </c>
      <c r="C1594" s="98">
        <v>29800</v>
      </c>
      <c r="D1594" s="98">
        <v>33550</v>
      </c>
      <c r="E1594" s="98">
        <v>37250</v>
      </c>
      <c r="F1594" s="98">
        <v>40250</v>
      </c>
      <c r="G1594" s="98">
        <v>43250</v>
      </c>
      <c r="H1594" s="102">
        <v>46200</v>
      </c>
      <c r="I1594" s="98">
        <v>49200</v>
      </c>
    </row>
    <row r="1595" spans="1:9" ht="17">
      <c r="A1595" s="96" t="s">
        <v>540</v>
      </c>
      <c r="B1595" s="97">
        <v>20880</v>
      </c>
      <c r="C1595" s="97">
        <v>23840</v>
      </c>
      <c r="D1595" s="97">
        <v>26840</v>
      </c>
      <c r="E1595" s="97">
        <v>29800</v>
      </c>
      <c r="F1595" s="97">
        <v>32200</v>
      </c>
      <c r="G1595" s="97">
        <v>34600</v>
      </c>
      <c r="H1595" s="101">
        <v>36960</v>
      </c>
      <c r="I1595" s="97">
        <v>39360</v>
      </c>
    </row>
    <row r="1596" spans="1:9" ht="17">
      <c r="A1596" s="96" t="s">
        <v>533</v>
      </c>
      <c r="B1596" s="98">
        <v>15660</v>
      </c>
      <c r="C1596" s="98">
        <v>17880</v>
      </c>
      <c r="D1596" s="98">
        <v>20130</v>
      </c>
      <c r="E1596" s="98">
        <v>22350</v>
      </c>
      <c r="F1596" s="98">
        <v>24150</v>
      </c>
      <c r="G1596" s="98">
        <v>25950</v>
      </c>
      <c r="H1596" s="102">
        <v>27720</v>
      </c>
      <c r="I1596" s="98">
        <v>29520</v>
      </c>
    </row>
    <row r="1597" spans="1:9" ht="14.5" customHeight="1">
      <c r="A1597" s="96" t="s">
        <v>541</v>
      </c>
      <c r="B1597" s="97">
        <v>10440</v>
      </c>
      <c r="C1597" s="97">
        <v>11920</v>
      </c>
      <c r="D1597" s="97">
        <v>13420</v>
      </c>
      <c r="E1597" s="97">
        <v>14900</v>
      </c>
      <c r="F1597" s="97">
        <v>16100</v>
      </c>
      <c r="G1597" s="97">
        <v>17300</v>
      </c>
      <c r="H1597" s="101">
        <v>18480</v>
      </c>
      <c r="I1597" s="97">
        <v>19680</v>
      </c>
    </row>
    <row r="1598" spans="1:9" ht="17">
      <c r="A1598" s="96" t="s">
        <v>534</v>
      </c>
      <c r="B1598" s="98">
        <v>5220</v>
      </c>
      <c r="C1598" s="98">
        <v>5960</v>
      </c>
      <c r="D1598" s="98">
        <v>6710</v>
      </c>
      <c r="E1598" s="98">
        <v>7450</v>
      </c>
      <c r="F1598" s="98">
        <v>8050</v>
      </c>
      <c r="G1598" s="98">
        <v>8650</v>
      </c>
      <c r="H1598" s="102">
        <v>9240</v>
      </c>
      <c r="I1598" s="98">
        <v>9840</v>
      </c>
    </row>
    <row r="1599" spans="1:9" ht="18">
      <c r="A1599" s="95" t="s">
        <v>464</v>
      </c>
      <c r="B1599" s="129" t="s">
        <v>343</v>
      </c>
      <c r="C1599" s="127"/>
      <c r="D1599" s="129" t="s">
        <v>536</v>
      </c>
      <c r="E1599" s="128"/>
      <c r="F1599" s="129"/>
      <c r="G1599" s="127"/>
      <c r="H1599" s="129"/>
      <c r="I1599" s="127"/>
    </row>
    <row r="1600" spans="1:9" ht="17">
      <c r="A1600" s="96" t="s">
        <v>464</v>
      </c>
      <c r="B1600" s="96" t="s">
        <v>468</v>
      </c>
      <c r="C1600" s="96" t="s">
        <v>469</v>
      </c>
      <c r="D1600" s="96" t="s">
        <v>470</v>
      </c>
      <c r="E1600" s="96" t="s">
        <v>471</v>
      </c>
      <c r="F1600" s="96" t="s">
        <v>472</v>
      </c>
      <c r="G1600" s="96" t="s">
        <v>473</v>
      </c>
      <c r="H1600" s="100" t="s">
        <v>474</v>
      </c>
      <c r="I1600" s="96" t="s">
        <v>475</v>
      </c>
    </row>
    <row r="1601" spans="1:9" ht="17">
      <c r="A1601" s="96" t="s">
        <v>89</v>
      </c>
      <c r="B1601" s="98">
        <v>57240</v>
      </c>
      <c r="C1601" s="98">
        <v>65400</v>
      </c>
      <c r="D1601" s="98">
        <v>73560</v>
      </c>
      <c r="E1601" s="98">
        <v>81720</v>
      </c>
      <c r="F1601" s="98">
        <v>88320</v>
      </c>
      <c r="G1601" s="98">
        <v>94800</v>
      </c>
      <c r="H1601" s="98">
        <v>101400</v>
      </c>
      <c r="I1601" s="98">
        <v>107880</v>
      </c>
    </row>
    <row r="1602" spans="1:9" ht="17">
      <c r="A1602" s="96" t="s">
        <v>537</v>
      </c>
      <c r="B1602" s="97">
        <v>38150</v>
      </c>
      <c r="C1602" s="97">
        <v>43600</v>
      </c>
      <c r="D1602" s="97">
        <v>49050</v>
      </c>
      <c r="E1602" s="97">
        <v>54500</v>
      </c>
      <c r="F1602" s="97">
        <v>58900</v>
      </c>
      <c r="G1602" s="97">
        <v>63250</v>
      </c>
      <c r="H1602" s="101">
        <v>67600</v>
      </c>
      <c r="I1602" s="97">
        <v>71950</v>
      </c>
    </row>
    <row r="1603" spans="1:9" ht="16">
      <c r="A1603" s="99">
        <v>0.7</v>
      </c>
      <c r="B1603" s="98">
        <v>33390</v>
      </c>
      <c r="C1603" s="98">
        <v>38150</v>
      </c>
      <c r="D1603" s="98">
        <v>42910</v>
      </c>
      <c r="E1603" s="98">
        <v>47670</v>
      </c>
      <c r="F1603" s="98">
        <v>51520</v>
      </c>
      <c r="G1603" s="98">
        <v>55300</v>
      </c>
      <c r="H1603" s="98">
        <v>59149.999999999993</v>
      </c>
      <c r="I1603" s="98">
        <v>62929.999999999993</v>
      </c>
    </row>
    <row r="1604" spans="1:9" ht="17">
      <c r="A1604" s="96" t="s">
        <v>538</v>
      </c>
      <c r="B1604" s="97">
        <v>28620</v>
      </c>
      <c r="C1604" s="97">
        <v>32700</v>
      </c>
      <c r="D1604" s="97">
        <v>36780</v>
      </c>
      <c r="E1604" s="97">
        <v>40860</v>
      </c>
      <c r="F1604" s="97">
        <v>44160</v>
      </c>
      <c r="G1604" s="97">
        <v>47400</v>
      </c>
      <c r="H1604" s="101">
        <v>50700</v>
      </c>
      <c r="I1604" s="97">
        <v>53940</v>
      </c>
    </row>
    <row r="1605" spans="1:9" ht="17">
      <c r="A1605" s="96" t="s">
        <v>539</v>
      </c>
      <c r="B1605" s="98">
        <v>23850</v>
      </c>
      <c r="C1605" s="98">
        <v>27250</v>
      </c>
      <c r="D1605" s="98">
        <v>30650</v>
      </c>
      <c r="E1605" s="98">
        <v>34050</v>
      </c>
      <c r="F1605" s="98">
        <v>36800</v>
      </c>
      <c r="G1605" s="98">
        <v>39500</v>
      </c>
      <c r="H1605" s="102">
        <v>42250</v>
      </c>
      <c r="I1605" s="98">
        <v>44950</v>
      </c>
    </row>
    <row r="1606" spans="1:9" ht="17">
      <c r="A1606" s="96" t="s">
        <v>540</v>
      </c>
      <c r="B1606" s="97">
        <v>19080</v>
      </c>
      <c r="C1606" s="97">
        <v>21800</v>
      </c>
      <c r="D1606" s="97">
        <v>24520</v>
      </c>
      <c r="E1606" s="97">
        <v>27240</v>
      </c>
      <c r="F1606" s="97">
        <v>29440</v>
      </c>
      <c r="G1606" s="97">
        <v>31600</v>
      </c>
      <c r="H1606" s="101">
        <v>33800</v>
      </c>
      <c r="I1606" s="97">
        <v>35960</v>
      </c>
    </row>
    <row r="1607" spans="1:9" ht="17">
      <c r="A1607" s="96" t="s">
        <v>533</v>
      </c>
      <c r="B1607" s="98">
        <v>14310</v>
      </c>
      <c r="C1607" s="98">
        <v>16350</v>
      </c>
      <c r="D1607" s="98">
        <v>18390</v>
      </c>
      <c r="E1607" s="98">
        <v>20430</v>
      </c>
      <c r="F1607" s="98">
        <v>22080</v>
      </c>
      <c r="G1607" s="98">
        <v>23700</v>
      </c>
      <c r="H1607" s="102">
        <v>25350</v>
      </c>
      <c r="I1607" s="98">
        <v>26970</v>
      </c>
    </row>
    <row r="1608" spans="1:9" ht="14.5" customHeight="1">
      <c r="A1608" s="96" t="s">
        <v>541</v>
      </c>
      <c r="B1608" s="97">
        <v>9540</v>
      </c>
      <c r="C1608" s="97">
        <v>10900</v>
      </c>
      <c r="D1608" s="97">
        <v>12260</v>
      </c>
      <c r="E1608" s="97">
        <v>13620</v>
      </c>
      <c r="F1608" s="97">
        <v>14720</v>
      </c>
      <c r="G1608" s="97">
        <v>15800</v>
      </c>
      <c r="H1608" s="101">
        <v>16900</v>
      </c>
      <c r="I1608" s="97">
        <v>17980</v>
      </c>
    </row>
    <row r="1609" spans="1:9" ht="17">
      <c r="A1609" s="96" t="s">
        <v>534</v>
      </c>
      <c r="B1609" s="98">
        <v>4770</v>
      </c>
      <c r="C1609" s="98">
        <v>5450</v>
      </c>
      <c r="D1609" s="98">
        <v>6130</v>
      </c>
      <c r="E1609" s="98">
        <v>6810</v>
      </c>
      <c r="F1609" s="98">
        <v>7360</v>
      </c>
      <c r="G1609" s="98">
        <v>7900</v>
      </c>
      <c r="H1609" s="102">
        <v>8450</v>
      </c>
      <c r="I1609" s="98">
        <v>8990</v>
      </c>
    </row>
    <row r="1610" spans="1:9" ht="18">
      <c r="A1610" s="95" t="s">
        <v>464</v>
      </c>
      <c r="B1610" s="129" t="s">
        <v>343</v>
      </c>
      <c r="C1610" s="127"/>
      <c r="D1610" s="129" t="s">
        <v>542</v>
      </c>
      <c r="E1610" s="128"/>
      <c r="F1610" s="129"/>
      <c r="G1610" s="127"/>
      <c r="H1610" s="129"/>
      <c r="I1610" s="127"/>
    </row>
    <row r="1611" spans="1:9" ht="17">
      <c r="A1611" s="96" t="s">
        <v>464</v>
      </c>
      <c r="B1611" s="96" t="s">
        <v>468</v>
      </c>
      <c r="C1611" s="96" t="s">
        <v>469</v>
      </c>
      <c r="D1611" s="96" t="s">
        <v>470</v>
      </c>
      <c r="E1611" s="96" t="s">
        <v>471</v>
      </c>
      <c r="F1611" s="96" t="s">
        <v>472</v>
      </c>
      <c r="G1611" s="96" t="s">
        <v>473</v>
      </c>
      <c r="H1611" s="100" t="s">
        <v>474</v>
      </c>
      <c r="I1611" s="96" t="s">
        <v>475</v>
      </c>
    </row>
    <row r="1612" spans="1:9" ht="17">
      <c r="A1612" s="96" t="s">
        <v>538</v>
      </c>
      <c r="B1612" s="97">
        <v>28860</v>
      </c>
      <c r="C1612" s="97">
        <v>33000</v>
      </c>
      <c r="D1612" s="97">
        <v>37140</v>
      </c>
      <c r="E1612" s="97">
        <v>41220</v>
      </c>
      <c r="F1612" s="97">
        <v>44520</v>
      </c>
      <c r="G1612" s="97">
        <v>47820</v>
      </c>
      <c r="H1612" s="101">
        <v>51120</v>
      </c>
      <c r="I1612" s="97">
        <v>54420</v>
      </c>
    </row>
    <row r="1613" spans="1:9" ht="17">
      <c r="A1613" s="96" t="s">
        <v>539</v>
      </c>
      <c r="B1613" s="98">
        <v>24050</v>
      </c>
      <c r="C1613" s="98">
        <v>27500</v>
      </c>
      <c r="D1613" s="98">
        <v>30950</v>
      </c>
      <c r="E1613" s="98">
        <v>34350</v>
      </c>
      <c r="F1613" s="98">
        <v>37100</v>
      </c>
      <c r="G1613" s="98">
        <v>39850</v>
      </c>
      <c r="H1613" s="102">
        <v>42600</v>
      </c>
      <c r="I1613" s="98">
        <v>45350</v>
      </c>
    </row>
    <row r="1614" spans="1:9" ht="17">
      <c r="A1614" s="96" t="s">
        <v>540</v>
      </c>
      <c r="B1614" s="97">
        <v>19240</v>
      </c>
      <c r="C1614" s="97">
        <v>22000</v>
      </c>
      <c r="D1614" s="97">
        <v>24760</v>
      </c>
      <c r="E1614" s="97">
        <v>27480</v>
      </c>
      <c r="F1614" s="97">
        <v>29680</v>
      </c>
      <c r="G1614" s="97">
        <v>31880</v>
      </c>
      <c r="H1614" s="101">
        <v>34080</v>
      </c>
      <c r="I1614" s="97">
        <v>36280</v>
      </c>
    </row>
    <row r="1615" spans="1:9" ht="17">
      <c r="A1615" s="96" t="s">
        <v>533</v>
      </c>
      <c r="B1615" s="98">
        <v>14430</v>
      </c>
      <c r="C1615" s="98">
        <v>16500</v>
      </c>
      <c r="D1615" s="98">
        <v>18570</v>
      </c>
      <c r="E1615" s="98">
        <v>20610</v>
      </c>
      <c r="F1615" s="98">
        <v>22260</v>
      </c>
      <c r="G1615" s="98">
        <v>23910</v>
      </c>
      <c r="H1615" s="102">
        <v>25560</v>
      </c>
      <c r="I1615" s="98">
        <v>27210</v>
      </c>
    </row>
    <row r="1616" spans="1:9" ht="14.5" customHeight="1">
      <c r="A1616" s="96" t="s">
        <v>541</v>
      </c>
      <c r="B1616" s="97">
        <v>9620</v>
      </c>
      <c r="C1616" s="97">
        <v>11000</v>
      </c>
      <c r="D1616" s="97">
        <v>12380</v>
      </c>
      <c r="E1616" s="97">
        <v>13740</v>
      </c>
      <c r="F1616" s="97">
        <v>14840</v>
      </c>
      <c r="G1616" s="97">
        <v>15940</v>
      </c>
      <c r="H1616" s="101">
        <v>17040</v>
      </c>
      <c r="I1616" s="97">
        <v>18140</v>
      </c>
    </row>
    <row r="1617" spans="1:9" ht="17">
      <c r="A1617" s="96" t="s">
        <v>534</v>
      </c>
      <c r="B1617" s="98">
        <v>4810</v>
      </c>
      <c r="C1617" s="98">
        <v>5500</v>
      </c>
      <c r="D1617" s="98">
        <v>6190</v>
      </c>
      <c r="E1617" s="98">
        <v>6870</v>
      </c>
      <c r="F1617" s="98">
        <v>7420</v>
      </c>
      <c r="G1617" s="98">
        <v>7970</v>
      </c>
      <c r="H1617" s="102">
        <v>8520</v>
      </c>
      <c r="I1617" s="98">
        <v>9070</v>
      </c>
    </row>
    <row r="1618" spans="1:9" ht="18">
      <c r="A1618" s="95" t="s">
        <v>464</v>
      </c>
      <c r="B1618" s="129" t="s">
        <v>527</v>
      </c>
      <c r="C1618" s="127"/>
      <c r="D1618" s="129" t="s">
        <v>536</v>
      </c>
      <c r="E1618" s="128"/>
      <c r="F1618" s="129"/>
      <c r="G1618" s="127"/>
      <c r="H1618" s="129"/>
      <c r="I1618" s="127"/>
    </row>
    <row r="1619" spans="1:9" ht="17">
      <c r="A1619" s="96" t="s">
        <v>464</v>
      </c>
      <c r="B1619" s="96" t="s">
        <v>468</v>
      </c>
      <c r="C1619" s="96" t="s">
        <v>469</v>
      </c>
      <c r="D1619" s="96" t="s">
        <v>470</v>
      </c>
      <c r="E1619" s="96" t="s">
        <v>471</v>
      </c>
      <c r="F1619" s="96" t="s">
        <v>472</v>
      </c>
      <c r="G1619" s="96" t="s">
        <v>473</v>
      </c>
      <c r="H1619" s="100" t="s">
        <v>474</v>
      </c>
      <c r="I1619" s="96" t="s">
        <v>475</v>
      </c>
    </row>
    <row r="1620" spans="1:9" ht="17">
      <c r="A1620" s="96" t="s">
        <v>89</v>
      </c>
      <c r="B1620" s="98">
        <v>76440</v>
      </c>
      <c r="C1620" s="98">
        <v>87360</v>
      </c>
      <c r="D1620" s="98">
        <v>98280</v>
      </c>
      <c r="E1620" s="98">
        <v>109200</v>
      </c>
      <c r="F1620" s="98">
        <v>117960</v>
      </c>
      <c r="G1620" s="98">
        <v>126720</v>
      </c>
      <c r="H1620" s="98">
        <v>135480</v>
      </c>
      <c r="I1620" s="98">
        <v>144240</v>
      </c>
    </row>
    <row r="1621" spans="1:9" ht="17">
      <c r="A1621" s="96" t="s">
        <v>537</v>
      </c>
      <c r="B1621" s="97">
        <v>51000</v>
      </c>
      <c r="C1621" s="97">
        <v>58250</v>
      </c>
      <c r="D1621" s="97">
        <v>65550</v>
      </c>
      <c r="E1621" s="97">
        <v>72800</v>
      </c>
      <c r="F1621" s="97">
        <v>78650</v>
      </c>
      <c r="G1621" s="97">
        <v>84450</v>
      </c>
      <c r="H1621" s="101">
        <v>90300</v>
      </c>
      <c r="I1621" s="97">
        <v>96100</v>
      </c>
    </row>
    <row r="1622" spans="1:9" ht="16">
      <c r="A1622" s="99">
        <v>0.7</v>
      </c>
      <c r="B1622" s="98">
        <v>44590</v>
      </c>
      <c r="C1622" s="98">
        <v>50960</v>
      </c>
      <c r="D1622" s="98">
        <v>57330</v>
      </c>
      <c r="E1622" s="98">
        <v>63699.999999999993</v>
      </c>
      <c r="F1622" s="98">
        <v>68810</v>
      </c>
      <c r="G1622" s="98">
        <v>73920</v>
      </c>
      <c r="H1622" s="98">
        <v>79030</v>
      </c>
      <c r="I1622" s="98">
        <v>84140</v>
      </c>
    </row>
    <row r="1623" spans="1:9" ht="17">
      <c r="A1623" s="96" t="s">
        <v>538</v>
      </c>
      <c r="B1623" s="97">
        <v>38220</v>
      </c>
      <c r="C1623" s="97">
        <v>43680</v>
      </c>
      <c r="D1623" s="97">
        <v>49140</v>
      </c>
      <c r="E1623" s="97">
        <v>54600</v>
      </c>
      <c r="F1623" s="97">
        <v>58980</v>
      </c>
      <c r="G1623" s="97">
        <v>63360</v>
      </c>
      <c r="H1623" s="101">
        <v>67740</v>
      </c>
      <c r="I1623" s="97">
        <v>72120</v>
      </c>
    </row>
    <row r="1624" spans="1:9" ht="17">
      <c r="A1624" s="96" t="s">
        <v>539</v>
      </c>
      <c r="B1624" s="98">
        <v>31850</v>
      </c>
      <c r="C1624" s="98">
        <v>36400</v>
      </c>
      <c r="D1624" s="98">
        <v>40950</v>
      </c>
      <c r="E1624" s="98">
        <v>45500</v>
      </c>
      <c r="F1624" s="98">
        <v>49150</v>
      </c>
      <c r="G1624" s="98">
        <v>52800</v>
      </c>
      <c r="H1624" s="102">
        <v>56450</v>
      </c>
      <c r="I1624" s="98">
        <v>60100</v>
      </c>
    </row>
    <row r="1625" spans="1:9" ht="17">
      <c r="A1625" s="96" t="s">
        <v>540</v>
      </c>
      <c r="B1625" s="97">
        <v>25480</v>
      </c>
      <c r="C1625" s="97">
        <v>29120</v>
      </c>
      <c r="D1625" s="97">
        <v>32760</v>
      </c>
      <c r="E1625" s="97">
        <v>36400</v>
      </c>
      <c r="F1625" s="97">
        <v>39320</v>
      </c>
      <c r="G1625" s="97">
        <v>42240</v>
      </c>
      <c r="H1625" s="101">
        <v>45160</v>
      </c>
      <c r="I1625" s="97">
        <v>48080</v>
      </c>
    </row>
    <row r="1626" spans="1:9" ht="17">
      <c r="A1626" s="96" t="s">
        <v>533</v>
      </c>
      <c r="B1626" s="98">
        <v>19110</v>
      </c>
      <c r="C1626" s="98">
        <v>21840</v>
      </c>
      <c r="D1626" s="98">
        <v>24570</v>
      </c>
      <c r="E1626" s="98">
        <v>27300</v>
      </c>
      <c r="F1626" s="98">
        <v>29490</v>
      </c>
      <c r="G1626" s="98">
        <v>31680</v>
      </c>
      <c r="H1626" s="102">
        <v>33870</v>
      </c>
      <c r="I1626" s="98">
        <v>36060</v>
      </c>
    </row>
    <row r="1627" spans="1:9" ht="14.5" customHeight="1">
      <c r="A1627" s="96" t="s">
        <v>541</v>
      </c>
      <c r="B1627" s="97">
        <v>12740</v>
      </c>
      <c r="C1627" s="97">
        <v>14560</v>
      </c>
      <c r="D1627" s="97">
        <v>16380</v>
      </c>
      <c r="E1627" s="97">
        <v>18200</v>
      </c>
      <c r="F1627" s="97">
        <v>19660</v>
      </c>
      <c r="G1627" s="97">
        <v>21120</v>
      </c>
      <c r="H1627" s="101">
        <v>22580</v>
      </c>
      <c r="I1627" s="97">
        <v>24040</v>
      </c>
    </row>
    <row r="1628" spans="1:9" ht="17">
      <c r="A1628" s="96" t="s">
        <v>534</v>
      </c>
      <c r="B1628" s="98">
        <v>6370</v>
      </c>
      <c r="C1628" s="98">
        <v>7280</v>
      </c>
      <c r="D1628" s="98">
        <v>8190</v>
      </c>
      <c r="E1628" s="98">
        <v>9100</v>
      </c>
      <c r="F1628" s="98">
        <v>9830</v>
      </c>
      <c r="G1628" s="98">
        <v>10560</v>
      </c>
      <c r="H1628" s="102">
        <v>11290</v>
      </c>
      <c r="I1628" s="98">
        <v>12020</v>
      </c>
    </row>
    <row r="1629" spans="1:9" ht="18">
      <c r="A1629" s="95" t="s">
        <v>464</v>
      </c>
      <c r="B1629" s="129" t="s">
        <v>527</v>
      </c>
      <c r="C1629" s="127"/>
      <c r="D1629" s="129" t="s">
        <v>542</v>
      </c>
      <c r="E1629" s="128"/>
      <c r="F1629" s="129"/>
      <c r="G1629" s="127"/>
      <c r="H1629" s="129"/>
      <c r="I1629" s="127"/>
    </row>
    <row r="1630" spans="1:9" ht="17">
      <c r="A1630" s="96" t="s">
        <v>464</v>
      </c>
      <c r="B1630" s="96" t="s">
        <v>468</v>
      </c>
      <c r="C1630" s="96" t="s">
        <v>469</v>
      </c>
      <c r="D1630" s="96" t="s">
        <v>470</v>
      </c>
      <c r="E1630" s="96" t="s">
        <v>471</v>
      </c>
      <c r="F1630" s="96" t="s">
        <v>472</v>
      </c>
      <c r="G1630" s="96" t="s">
        <v>473</v>
      </c>
      <c r="H1630" s="100" t="s">
        <v>474</v>
      </c>
      <c r="I1630" s="96" t="s">
        <v>475</v>
      </c>
    </row>
    <row r="1631" spans="1:9" ht="17">
      <c r="A1631" s="96" t="s">
        <v>538</v>
      </c>
      <c r="B1631" s="97">
        <v>40260</v>
      </c>
      <c r="C1631" s="97">
        <v>46020</v>
      </c>
      <c r="D1631" s="97">
        <v>51780</v>
      </c>
      <c r="E1631" s="97">
        <v>57480</v>
      </c>
      <c r="F1631" s="97">
        <v>62100</v>
      </c>
      <c r="G1631" s="97">
        <v>66720</v>
      </c>
      <c r="H1631" s="101">
        <v>71280</v>
      </c>
      <c r="I1631" s="97">
        <v>75900</v>
      </c>
    </row>
    <row r="1632" spans="1:9" ht="17">
      <c r="A1632" s="96" t="s">
        <v>539</v>
      </c>
      <c r="B1632" s="98">
        <v>33550</v>
      </c>
      <c r="C1632" s="98">
        <v>38350</v>
      </c>
      <c r="D1632" s="98">
        <v>43150</v>
      </c>
      <c r="E1632" s="98">
        <v>47900</v>
      </c>
      <c r="F1632" s="98">
        <v>51750</v>
      </c>
      <c r="G1632" s="98">
        <v>55600</v>
      </c>
      <c r="H1632" s="102">
        <v>59400</v>
      </c>
      <c r="I1632" s="98">
        <v>63250</v>
      </c>
    </row>
    <row r="1633" spans="1:9" ht="17">
      <c r="A1633" s="96" t="s">
        <v>540</v>
      </c>
      <c r="B1633" s="97">
        <v>26840</v>
      </c>
      <c r="C1633" s="97">
        <v>30680</v>
      </c>
      <c r="D1633" s="97">
        <v>34520</v>
      </c>
      <c r="E1633" s="97">
        <v>38320</v>
      </c>
      <c r="F1633" s="97">
        <v>41400</v>
      </c>
      <c r="G1633" s="97">
        <v>44480</v>
      </c>
      <c r="H1633" s="101">
        <v>47520</v>
      </c>
      <c r="I1633" s="97">
        <v>50600</v>
      </c>
    </row>
    <row r="1634" spans="1:9" ht="17">
      <c r="A1634" s="96" t="s">
        <v>533</v>
      </c>
      <c r="B1634" s="98">
        <v>20130</v>
      </c>
      <c r="C1634" s="98">
        <v>23010</v>
      </c>
      <c r="D1634" s="98">
        <v>25890</v>
      </c>
      <c r="E1634" s="98">
        <v>28740</v>
      </c>
      <c r="F1634" s="98">
        <v>31050</v>
      </c>
      <c r="G1634" s="98">
        <v>33360</v>
      </c>
      <c r="H1634" s="102">
        <v>35640</v>
      </c>
      <c r="I1634" s="98">
        <v>37950</v>
      </c>
    </row>
    <row r="1635" spans="1:9" ht="14.5" customHeight="1">
      <c r="A1635" s="96" t="s">
        <v>541</v>
      </c>
      <c r="B1635" s="97">
        <v>13420</v>
      </c>
      <c r="C1635" s="97">
        <v>15340</v>
      </c>
      <c r="D1635" s="97">
        <v>17260</v>
      </c>
      <c r="E1635" s="97">
        <v>19160</v>
      </c>
      <c r="F1635" s="97">
        <v>20700</v>
      </c>
      <c r="G1635" s="97">
        <v>22240</v>
      </c>
      <c r="H1635" s="101">
        <v>23760</v>
      </c>
      <c r="I1635" s="97">
        <v>25300</v>
      </c>
    </row>
    <row r="1636" spans="1:9" ht="17">
      <c r="A1636" s="96" t="s">
        <v>534</v>
      </c>
      <c r="B1636" s="98">
        <v>6710</v>
      </c>
      <c r="C1636" s="98">
        <v>7670</v>
      </c>
      <c r="D1636" s="98">
        <v>8630</v>
      </c>
      <c r="E1636" s="98">
        <v>9580</v>
      </c>
      <c r="F1636" s="98">
        <v>10350</v>
      </c>
      <c r="G1636" s="98">
        <v>11120</v>
      </c>
      <c r="H1636" s="102">
        <v>11880</v>
      </c>
      <c r="I1636" s="98">
        <v>12650</v>
      </c>
    </row>
    <row r="1637" spans="1:9" ht="18">
      <c r="A1637" s="95" t="s">
        <v>464</v>
      </c>
      <c r="B1637" s="129" t="s">
        <v>528</v>
      </c>
      <c r="C1637" s="127"/>
      <c r="D1637" s="129" t="s">
        <v>536</v>
      </c>
      <c r="E1637" s="128"/>
      <c r="F1637" s="129"/>
      <c r="G1637" s="127"/>
      <c r="H1637" s="129"/>
      <c r="I1637" s="127"/>
    </row>
    <row r="1638" spans="1:9" ht="17">
      <c r="A1638" s="96" t="s">
        <v>464</v>
      </c>
      <c r="B1638" s="96" t="s">
        <v>468</v>
      </c>
      <c r="C1638" s="96" t="s">
        <v>469</v>
      </c>
      <c r="D1638" s="96" t="s">
        <v>470</v>
      </c>
      <c r="E1638" s="96" t="s">
        <v>471</v>
      </c>
      <c r="F1638" s="96" t="s">
        <v>472</v>
      </c>
      <c r="G1638" s="96" t="s">
        <v>473</v>
      </c>
      <c r="H1638" s="100" t="s">
        <v>474</v>
      </c>
      <c r="I1638" s="96" t="s">
        <v>475</v>
      </c>
    </row>
    <row r="1639" spans="1:9" ht="17">
      <c r="A1639" s="96" t="s">
        <v>89</v>
      </c>
      <c r="B1639" s="98">
        <v>61320</v>
      </c>
      <c r="C1639" s="98">
        <v>70080</v>
      </c>
      <c r="D1639" s="98">
        <v>78840</v>
      </c>
      <c r="E1639" s="98">
        <v>87600</v>
      </c>
      <c r="F1639" s="98">
        <v>94680</v>
      </c>
      <c r="G1639" s="98">
        <v>101640</v>
      </c>
      <c r="H1639" s="98">
        <v>108720</v>
      </c>
      <c r="I1639" s="98">
        <v>115680</v>
      </c>
    </row>
    <row r="1640" spans="1:9" ht="17">
      <c r="A1640" s="96" t="s">
        <v>537</v>
      </c>
      <c r="B1640" s="97">
        <v>40900</v>
      </c>
      <c r="C1640" s="97">
        <v>46750</v>
      </c>
      <c r="D1640" s="97">
        <v>52600</v>
      </c>
      <c r="E1640" s="97">
        <v>58400</v>
      </c>
      <c r="F1640" s="97">
        <v>63100</v>
      </c>
      <c r="G1640" s="97">
        <v>67750</v>
      </c>
      <c r="H1640" s="101">
        <v>72450</v>
      </c>
      <c r="I1640" s="97">
        <v>77100</v>
      </c>
    </row>
    <row r="1641" spans="1:9" ht="16">
      <c r="A1641" s="99">
        <v>0.7</v>
      </c>
      <c r="B1641" s="98">
        <v>35770</v>
      </c>
      <c r="C1641" s="98">
        <v>40880</v>
      </c>
      <c r="D1641" s="98">
        <v>45990</v>
      </c>
      <c r="E1641" s="98">
        <v>51100</v>
      </c>
      <c r="F1641" s="98">
        <v>55230</v>
      </c>
      <c r="G1641" s="98">
        <v>59289.999999999993</v>
      </c>
      <c r="H1641" s="98">
        <v>63419.999999999993</v>
      </c>
      <c r="I1641" s="98">
        <v>67480</v>
      </c>
    </row>
    <row r="1642" spans="1:9" ht="17">
      <c r="A1642" s="96" t="s">
        <v>538</v>
      </c>
      <c r="B1642" s="97">
        <v>30660</v>
      </c>
      <c r="C1642" s="97">
        <v>35040</v>
      </c>
      <c r="D1642" s="97">
        <v>39420</v>
      </c>
      <c r="E1642" s="97">
        <v>43800</v>
      </c>
      <c r="F1642" s="97">
        <v>47340</v>
      </c>
      <c r="G1642" s="97">
        <v>50820</v>
      </c>
      <c r="H1642" s="101">
        <v>54360</v>
      </c>
      <c r="I1642" s="97">
        <v>57840</v>
      </c>
    </row>
    <row r="1643" spans="1:9" ht="17">
      <c r="A1643" s="96" t="s">
        <v>539</v>
      </c>
      <c r="B1643" s="98">
        <v>25550</v>
      </c>
      <c r="C1643" s="98">
        <v>29200</v>
      </c>
      <c r="D1643" s="98">
        <v>32850</v>
      </c>
      <c r="E1643" s="98">
        <v>36500</v>
      </c>
      <c r="F1643" s="98">
        <v>39450</v>
      </c>
      <c r="G1643" s="98">
        <v>42350</v>
      </c>
      <c r="H1643" s="102">
        <v>45300</v>
      </c>
      <c r="I1643" s="98">
        <v>48200</v>
      </c>
    </row>
    <row r="1644" spans="1:9" ht="17">
      <c r="A1644" s="96" t="s">
        <v>540</v>
      </c>
      <c r="B1644" s="97">
        <v>20440</v>
      </c>
      <c r="C1644" s="97">
        <v>23360</v>
      </c>
      <c r="D1644" s="97">
        <v>26280</v>
      </c>
      <c r="E1644" s="97">
        <v>29200</v>
      </c>
      <c r="F1644" s="97">
        <v>31560</v>
      </c>
      <c r="G1644" s="97">
        <v>33880</v>
      </c>
      <c r="H1644" s="101">
        <v>36240</v>
      </c>
      <c r="I1644" s="97">
        <v>38560</v>
      </c>
    </row>
    <row r="1645" spans="1:9" ht="17">
      <c r="A1645" s="96" t="s">
        <v>533</v>
      </c>
      <c r="B1645" s="98">
        <v>15330</v>
      </c>
      <c r="C1645" s="98">
        <v>17520</v>
      </c>
      <c r="D1645" s="98">
        <v>19710</v>
      </c>
      <c r="E1645" s="98">
        <v>21900</v>
      </c>
      <c r="F1645" s="98">
        <v>23670</v>
      </c>
      <c r="G1645" s="98">
        <v>25410</v>
      </c>
      <c r="H1645" s="102">
        <v>27180</v>
      </c>
      <c r="I1645" s="98">
        <v>28920</v>
      </c>
    </row>
    <row r="1646" spans="1:9" ht="14.5" customHeight="1">
      <c r="A1646" s="96" t="s">
        <v>541</v>
      </c>
      <c r="B1646" s="97">
        <v>10220</v>
      </c>
      <c r="C1646" s="97">
        <v>11680</v>
      </c>
      <c r="D1646" s="97">
        <v>13140</v>
      </c>
      <c r="E1646" s="97">
        <v>14600</v>
      </c>
      <c r="F1646" s="97">
        <v>15780</v>
      </c>
      <c r="G1646" s="97">
        <v>16940</v>
      </c>
      <c r="H1646" s="101">
        <v>18120</v>
      </c>
      <c r="I1646" s="97">
        <v>19280</v>
      </c>
    </row>
    <row r="1647" spans="1:9" ht="17">
      <c r="A1647" s="96" t="s">
        <v>534</v>
      </c>
      <c r="B1647" s="98">
        <v>5110</v>
      </c>
      <c r="C1647" s="98">
        <v>5840</v>
      </c>
      <c r="D1647" s="98">
        <v>6570</v>
      </c>
      <c r="E1647" s="98">
        <v>7300</v>
      </c>
      <c r="F1647" s="98">
        <v>7890</v>
      </c>
      <c r="G1647" s="98">
        <v>8470</v>
      </c>
      <c r="H1647" s="102">
        <v>9060</v>
      </c>
      <c r="I1647" s="98">
        <v>9640</v>
      </c>
    </row>
    <row r="1648" spans="1:9" ht="18">
      <c r="A1648" s="95" t="s">
        <v>464</v>
      </c>
      <c r="B1648" s="129" t="s">
        <v>528</v>
      </c>
      <c r="C1648" s="127"/>
      <c r="D1648" s="129" t="s">
        <v>542</v>
      </c>
      <c r="E1648" s="128"/>
      <c r="F1648" s="129"/>
      <c r="G1648" s="127"/>
      <c r="H1648" s="129"/>
      <c r="I1648" s="127"/>
    </row>
    <row r="1649" spans="1:9" ht="17">
      <c r="A1649" s="96" t="s">
        <v>464</v>
      </c>
      <c r="B1649" s="96" t="s">
        <v>468</v>
      </c>
      <c r="C1649" s="96" t="s">
        <v>469</v>
      </c>
      <c r="D1649" s="96" t="s">
        <v>470</v>
      </c>
      <c r="E1649" s="96" t="s">
        <v>471</v>
      </c>
      <c r="F1649" s="96" t="s">
        <v>472</v>
      </c>
      <c r="G1649" s="96" t="s">
        <v>473</v>
      </c>
      <c r="H1649" s="100" t="s">
        <v>474</v>
      </c>
      <c r="I1649" s="96" t="s">
        <v>475</v>
      </c>
    </row>
    <row r="1650" spans="1:9" ht="17">
      <c r="A1650" s="96" t="s">
        <v>538</v>
      </c>
      <c r="B1650" s="97">
        <v>33060</v>
      </c>
      <c r="C1650" s="97">
        <v>37740</v>
      </c>
      <c r="D1650" s="97">
        <v>42480</v>
      </c>
      <c r="E1650" s="97">
        <v>47160</v>
      </c>
      <c r="F1650" s="97">
        <v>50940</v>
      </c>
      <c r="G1650" s="97">
        <v>54720</v>
      </c>
      <c r="H1650" s="101">
        <v>58500</v>
      </c>
      <c r="I1650" s="97">
        <v>62280</v>
      </c>
    </row>
    <row r="1651" spans="1:9" ht="17">
      <c r="A1651" s="96" t="s">
        <v>539</v>
      </c>
      <c r="B1651" s="98">
        <v>27550</v>
      </c>
      <c r="C1651" s="98">
        <v>31450</v>
      </c>
      <c r="D1651" s="98">
        <v>35400</v>
      </c>
      <c r="E1651" s="98">
        <v>39300</v>
      </c>
      <c r="F1651" s="98">
        <v>42450</v>
      </c>
      <c r="G1651" s="98">
        <v>45600</v>
      </c>
      <c r="H1651" s="102">
        <v>48750</v>
      </c>
      <c r="I1651" s="98">
        <v>51900</v>
      </c>
    </row>
    <row r="1652" spans="1:9" ht="17">
      <c r="A1652" s="96" t="s">
        <v>540</v>
      </c>
      <c r="B1652" s="97">
        <v>22040</v>
      </c>
      <c r="C1652" s="97">
        <v>25160</v>
      </c>
      <c r="D1652" s="97">
        <v>28320</v>
      </c>
      <c r="E1652" s="97">
        <v>31440</v>
      </c>
      <c r="F1652" s="97">
        <v>33960</v>
      </c>
      <c r="G1652" s="97">
        <v>36480</v>
      </c>
      <c r="H1652" s="101">
        <v>39000</v>
      </c>
      <c r="I1652" s="97">
        <v>41520</v>
      </c>
    </row>
    <row r="1653" spans="1:9" ht="17">
      <c r="A1653" s="96" t="s">
        <v>533</v>
      </c>
      <c r="B1653" s="98">
        <v>16530</v>
      </c>
      <c r="C1653" s="98">
        <v>18870</v>
      </c>
      <c r="D1653" s="98">
        <v>21240</v>
      </c>
      <c r="E1653" s="98">
        <v>23580</v>
      </c>
      <c r="F1653" s="98">
        <v>25470</v>
      </c>
      <c r="G1653" s="98">
        <v>27360</v>
      </c>
      <c r="H1653" s="102">
        <v>29250</v>
      </c>
      <c r="I1653" s="98">
        <v>31140</v>
      </c>
    </row>
    <row r="1654" spans="1:9" ht="14.5" customHeight="1">
      <c r="A1654" s="96" t="s">
        <v>541</v>
      </c>
      <c r="B1654" s="97">
        <v>11020</v>
      </c>
      <c r="C1654" s="97">
        <v>12580</v>
      </c>
      <c r="D1654" s="97">
        <v>14160</v>
      </c>
      <c r="E1654" s="97">
        <v>15720</v>
      </c>
      <c r="F1654" s="97">
        <v>16980</v>
      </c>
      <c r="G1654" s="97">
        <v>18240</v>
      </c>
      <c r="H1654" s="101">
        <v>19500</v>
      </c>
      <c r="I1654" s="97">
        <v>20760</v>
      </c>
    </row>
    <row r="1655" spans="1:9" ht="17">
      <c r="A1655" s="96" t="s">
        <v>534</v>
      </c>
      <c r="B1655" s="98">
        <v>5510</v>
      </c>
      <c r="C1655" s="98">
        <v>6290</v>
      </c>
      <c r="D1655" s="98">
        <v>7080</v>
      </c>
      <c r="E1655" s="98">
        <v>7860</v>
      </c>
      <c r="F1655" s="98">
        <v>8490</v>
      </c>
      <c r="G1655" s="98">
        <v>9120</v>
      </c>
      <c r="H1655" s="102">
        <v>9750</v>
      </c>
      <c r="I1655" s="98">
        <v>10380</v>
      </c>
    </row>
    <row r="1656" spans="1:9" ht="18">
      <c r="A1656" s="95" t="s">
        <v>464</v>
      </c>
      <c r="B1656" s="129" t="s">
        <v>529</v>
      </c>
      <c r="C1656" s="127"/>
      <c r="D1656" s="129" t="s">
        <v>536</v>
      </c>
      <c r="E1656" s="128"/>
      <c r="F1656" s="129"/>
      <c r="G1656" s="127"/>
      <c r="H1656" s="129"/>
      <c r="I1656" s="127"/>
    </row>
    <row r="1657" spans="1:9" ht="17">
      <c r="A1657" s="96" t="s">
        <v>464</v>
      </c>
      <c r="B1657" s="96" t="s">
        <v>468</v>
      </c>
      <c r="C1657" s="96" t="s">
        <v>469</v>
      </c>
      <c r="D1657" s="96" t="s">
        <v>470</v>
      </c>
      <c r="E1657" s="96" t="s">
        <v>471</v>
      </c>
      <c r="F1657" s="96" t="s">
        <v>472</v>
      </c>
      <c r="G1657" s="96" t="s">
        <v>473</v>
      </c>
      <c r="H1657" s="100" t="s">
        <v>474</v>
      </c>
      <c r="I1657" s="96" t="s">
        <v>475</v>
      </c>
    </row>
    <row r="1658" spans="1:9" ht="17">
      <c r="A1658" s="96" t="s">
        <v>89</v>
      </c>
      <c r="B1658" s="98">
        <v>58560</v>
      </c>
      <c r="C1658" s="98">
        <v>66840</v>
      </c>
      <c r="D1658" s="98">
        <v>75240</v>
      </c>
      <c r="E1658" s="98">
        <v>83520</v>
      </c>
      <c r="F1658" s="98">
        <v>90240</v>
      </c>
      <c r="G1658" s="98">
        <v>96960</v>
      </c>
      <c r="H1658" s="98">
        <v>103680</v>
      </c>
      <c r="I1658" s="98">
        <v>110280</v>
      </c>
    </row>
    <row r="1659" spans="1:9" ht="17">
      <c r="A1659" s="96" t="s">
        <v>537</v>
      </c>
      <c r="B1659" s="97">
        <v>39000</v>
      </c>
      <c r="C1659" s="97">
        <v>44600</v>
      </c>
      <c r="D1659" s="97">
        <v>50150</v>
      </c>
      <c r="E1659" s="97">
        <v>55700</v>
      </c>
      <c r="F1659" s="97">
        <v>60200</v>
      </c>
      <c r="G1659" s="97">
        <v>64650</v>
      </c>
      <c r="H1659" s="101">
        <v>69100</v>
      </c>
      <c r="I1659" s="97">
        <v>73550</v>
      </c>
    </row>
    <row r="1660" spans="1:9" ht="16">
      <c r="A1660" s="99">
        <v>0.7</v>
      </c>
      <c r="B1660" s="98">
        <v>34160</v>
      </c>
      <c r="C1660" s="98">
        <v>38990</v>
      </c>
      <c r="D1660" s="98">
        <v>43890</v>
      </c>
      <c r="E1660" s="98">
        <v>48720</v>
      </c>
      <c r="F1660" s="98">
        <v>52640</v>
      </c>
      <c r="G1660" s="98">
        <v>56560</v>
      </c>
      <c r="H1660" s="98">
        <v>60479.999999999993</v>
      </c>
      <c r="I1660" s="98">
        <v>64329.999999999993</v>
      </c>
    </row>
    <row r="1661" spans="1:9" ht="17">
      <c r="A1661" s="96" t="s">
        <v>538</v>
      </c>
      <c r="B1661" s="97">
        <v>29280</v>
      </c>
      <c r="C1661" s="97">
        <v>33420</v>
      </c>
      <c r="D1661" s="97">
        <v>37620</v>
      </c>
      <c r="E1661" s="97">
        <v>41760</v>
      </c>
      <c r="F1661" s="97">
        <v>45120</v>
      </c>
      <c r="G1661" s="97">
        <v>48480</v>
      </c>
      <c r="H1661" s="101">
        <v>51840</v>
      </c>
      <c r="I1661" s="97">
        <v>55140</v>
      </c>
    </row>
    <row r="1662" spans="1:9" ht="17">
      <c r="A1662" s="96" t="s">
        <v>539</v>
      </c>
      <c r="B1662" s="98">
        <v>24400</v>
      </c>
      <c r="C1662" s="98">
        <v>27850</v>
      </c>
      <c r="D1662" s="98">
        <v>31350</v>
      </c>
      <c r="E1662" s="98">
        <v>34800</v>
      </c>
      <c r="F1662" s="98">
        <v>37600</v>
      </c>
      <c r="G1662" s="98">
        <v>40400</v>
      </c>
      <c r="H1662" s="102">
        <v>43200</v>
      </c>
      <c r="I1662" s="98">
        <v>45950</v>
      </c>
    </row>
    <row r="1663" spans="1:9" ht="17">
      <c r="A1663" s="96" t="s">
        <v>540</v>
      </c>
      <c r="B1663" s="97">
        <v>19520</v>
      </c>
      <c r="C1663" s="97">
        <v>22280</v>
      </c>
      <c r="D1663" s="97">
        <v>25080</v>
      </c>
      <c r="E1663" s="97">
        <v>27840</v>
      </c>
      <c r="F1663" s="97">
        <v>30080</v>
      </c>
      <c r="G1663" s="97">
        <v>32320</v>
      </c>
      <c r="H1663" s="101">
        <v>34560</v>
      </c>
      <c r="I1663" s="97">
        <v>36760</v>
      </c>
    </row>
    <row r="1664" spans="1:9" ht="17">
      <c r="A1664" s="96" t="s">
        <v>533</v>
      </c>
      <c r="B1664" s="98">
        <v>14640</v>
      </c>
      <c r="C1664" s="98">
        <v>16710</v>
      </c>
      <c r="D1664" s="98">
        <v>18810</v>
      </c>
      <c r="E1664" s="98">
        <v>20880</v>
      </c>
      <c r="F1664" s="98">
        <v>22560</v>
      </c>
      <c r="G1664" s="98">
        <v>24240</v>
      </c>
      <c r="H1664" s="102">
        <v>25920</v>
      </c>
      <c r="I1664" s="98">
        <v>27570</v>
      </c>
    </row>
    <row r="1665" spans="1:9" ht="14.5" customHeight="1">
      <c r="A1665" s="96" t="s">
        <v>541</v>
      </c>
      <c r="B1665" s="97">
        <v>9760</v>
      </c>
      <c r="C1665" s="97">
        <v>11140</v>
      </c>
      <c r="D1665" s="97">
        <v>12540</v>
      </c>
      <c r="E1665" s="97">
        <v>13920</v>
      </c>
      <c r="F1665" s="97">
        <v>15040</v>
      </c>
      <c r="G1665" s="97">
        <v>16160</v>
      </c>
      <c r="H1665" s="101">
        <v>17280</v>
      </c>
      <c r="I1665" s="97">
        <v>18380</v>
      </c>
    </row>
    <row r="1666" spans="1:9" ht="17">
      <c r="A1666" s="96" t="s">
        <v>534</v>
      </c>
      <c r="B1666" s="98">
        <v>4880</v>
      </c>
      <c r="C1666" s="98">
        <v>5570</v>
      </c>
      <c r="D1666" s="98">
        <v>6270</v>
      </c>
      <c r="E1666" s="98">
        <v>6960</v>
      </c>
      <c r="F1666" s="98">
        <v>7520</v>
      </c>
      <c r="G1666" s="98">
        <v>8080</v>
      </c>
      <c r="H1666" s="102">
        <v>8640</v>
      </c>
      <c r="I1666" s="98">
        <v>9190</v>
      </c>
    </row>
    <row r="1667" spans="1:9" ht="18">
      <c r="A1667" s="95" t="s">
        <v>464</v>
      </c>
      <c r="B1667" s="129" t="s">
        <v>529</v>
      </c>
      <c r="C1667" s="127"/>
      <c r="D1667" s="129" t="s">
        <v>542</v>
      </c>
      <c r="E1667" s="128"/>
      <c r="F1667" s="129"/>
      <c r="G1667" s="127"/>
      <c r="H1667" s="129"/>
      <c r="I1667" s="127"/>
    </row>
    <row r="1668" spans="1:9" ht="17">
      <c r="A1668" s="96" t="s">
        <v>464</v>
      </c>
      <c r="B1668" s="96" t="s">
        <v>468</v>
      </c>
      <c r="C1668" s="96" t="s">
        <v>469</v>
      </c>
      <c r="D1668" s="96" t="s">
        <v>470</v>
      </c>
      <c r="E1668" s="96" t="s">
        <v>471</v>
      </c>
      <c r="F1668" s="96" t="s">
        <v>472</v>
      </c>
      <c r="G1668" s="96" t="s">
        <v>473</v>
      </c>
      <c r="H1668" s="100" t="s">
        <v>474</v>
      </c>
      <c r="I1668" s="96" t="s">
        <v>475</v>
      </c>
    </row>
    <row r="1669" spans="1:9" ht="17">
      <c r="A1669" s="96" t="s">
        <v>538</v>
      </c>
      <c r="B1669" s="97">
        <v>30780</v>
      </c>
      <c r="C1669" s="97">
        <v>35160</v>
      </c>
      <c r="D1669" s="97">
        <v>39540</v>
      </c>
      <c r="E1669" s="97">
        <v>43920</v>
      </c>
      <c r="F1669" s="97">
        <v>47460</v>
      </c>
      <c r="G1669" s="97">
        <v>51000</v>
      </c>
      <c r="H1669" s="101">
        <v>54480</v>
      </c>
      <c r="I1669" s="97">
        <v>58020</v>
      </c>
    </row>
    <row r="1670" spans="1:9" ht="17">
      <c r="A1670" s="96" t="s">
        <v>539</v>
      </c>
      <c r="B1670" s="98">
        <v>25650</v>
      </c>
      <c r="C1670" s="98">
        <v>29300</v>
      </c>
      <c r="D1670" s="98">
        <v>32950</v>
      </c>
      <c r="E1670" s="98">
        <v>36600</v>
      </c>
      <c r="F1670" s="98">
        <v>39550</v>
      </c>
      <c r="G1670" s="98">
        <v>42500</v>
      </c>
      <c r="H1670" s="102">
        <v>45400</v>
      </c>
      <c r="I1670" s="98">
        <v>48350</v>
      </c>
    </row>
    <row r="1671" spans="1:9" ht="17">
      <c r="A1671" s="96" t="s">
        <v>540</v>
      </c>
      <c r="B1671" s="97">
        <v>20520</v>
      </c>
      <c r="C1671" s="97">
        <v>23440</v>
      </c>
      <c r="D1671" s="97">
        <v>26360</v>
      </c>
      <c r="E1671" s="97">
        <v>29280</v>
      </c>
      <c r="F1671" s="97">
        <v>31640</v>
      </c>
      <c r="G1671" s="97">
        <v>34000</v>
      </c>
      <c r="H1671" s="101">
        <v>36320</v>
      </c>
      <c r="I1671" s="97">
        <v>38680</v>
      </c>
    </row>
    <row r="1672" spans="1:9" ht="17">
      <c r="A1672" s="96" t="s">
        <v>533</v>
      </c>
      <c r="B1672" s="98">
        <v>15390</v>
      </c>
      <c r="C1672" s="98">
        <v>17580</v>
      </c>
      <c r="D1672" s="98">
        <v>19770</v>
      </c>
      <c r="E1672" s="98">
        <v>21960</v>
      </c>
      <c r="F1672" s="98">
        <v>23730</v>
      </c>
      <c r="G1672" s="98">
        <v>25500</v>
      </c>
      <c r="H1672" s="102">
        <v>27240</v>
      </c>
      <c r="I1672" s="98">
        <v>29010</v>
      </c>
    </row>
    <row r="1673" spans="1:9" ht="14.5" customHeight="1">
      <c r="A1673" s="96" t="s">
        <v>541</v>
      </c>
      <c r="B1673" s="97">
        <v>10260</v>
      </c>
      <c r="C1673" s="97">
        <v>11720</v>
      </c>
      <c r="D1673" s="97">
        <v>13180</v>
      </c>
      <c r="E1673" s="97">
        <v>14640</v>
      </c>
      <c r="F1673" s="97">
        <v>15820</v>
      </c>
      <c r="G1673" s="97">
        <v>17000</v>
      </c>
      <c r="H1673" s="101">
        <v>18160</v>
      </c>
      <c r="I1673" s="97">
        <v>19340</v>
      </c>
    </row>
    <row r="1674" spans="1:9" ht="17">
      <c r="A1674" s="96" t="s">
        <v>534</v>
      </c>
      <c r="B1674" s="98">
        <v>5130</v>
      </c>
      <c r="C1674" s="98">
        <v>5860</v>
      </c>
      <c r="D1674" s="98">
        <v>6590</v>
      </c>
      <c r="E1674" s="98">
        <v>7320</v>
      </c>
      <c r="F1674" s="98">
        <v>7910</v>
      </c>
      <c r="G1674" s="98">
        <v>8500</v>
      </c>
      <c r="H1674" s="102">
        <v>9080</v>
      </c>
      <c r="I1674" s="98">
        <v>9670</v>
      </c>
    </row>
    <row r="1675" spans="1:9" ht="18">
      <c r="A1675" s="95" t="s">
        <v>464</v>
      </c>
      <c r="B1675" s="129" t="s">
        <v>530</v>
      </c>
      <c r="C1675" s="127"/>
      <c r="D1675" s="129" t="s">
        <v>536</v>
      </c>
      <c r="E1675" s="128"/>
      <c r="F1675" s="129"/>
      <c r="G1675" s="127"/>
      <c r="H1675" s="129"/>
      <c r="I1675" s="127"/>
    </row>
    <row r="1676" spans="1:9" ht="17">
      <c r="A1676" s="96" t="s">
        <v>464</v>
      </c>
      <c r="B1676" s="96" t="s">
        <v>468</v>
      </c>
      <c r="C1676" s="96" t="s">
        <v>469</v>
      </c>
      <c r="D1676" s="96" t="s">
        <v>470</v>
      </c>
      <c r="E1676" s="96" t="s">
        <v>471</v>
      </c>
      <c r="F1676" s="96" t="s">
        <v>472</v>
      </c>
      <c r="G1676" s="96" t="s">
        <v>473</v>
      </c>
      <c r="H1676" s="100" t="s">
        <v>474</v>
      </c>
      <c r="I1676" s="96" t="s">
        <v>475</v>
      </c>
    </row>
    <row r="1677" spans="1:9" ht="17">
      <c r="A1677" s="96" t="s">
        <v>89</v>
      </c>
      <c r="B1677" s="98">
        <v>66960</v>
      </c>
      <c r="C1677" s="98">
        <v>76440</v>
      </c>
      <c r="D1677" s="98">
        <v>86040</v>
      </c>
      <c r="E1677" s="98">
        <v>95520</v>
      </c>
      <c r="F1677" s="98">
        <v>103200</v>
      </c>
      <c r="G1677" s="98">
        <v>110880</v>
      </c>
      <c r="H1677" s="98">
        <v>118560</v>
      </c>
      <c r="I1677" s="98">
        <v>126120</v>
      </c>
    </row>
    <row r="1678" spans="1:9" ht="17">
      <c r="A1678" s="96" t="s">
        <v>537</v>
      </c>
      <c r="B1678" s="97">
        <v>44600</v>
      </c>
      <c r="C1678" s="97">
        <v>51000</v>
      </c>
      <c r="D1678" s="97">
        <v>57350</v>
      </c>
      <c r="E1678" s="97">
        <v>63700</v>
      </c>
      <c r="F1678" s="97">
        <v>68800</v>
      </c>
      <c r="G1678" s="97">
        <v>73900</v>
      </c>
      <c r="H1678" s="101">
        <v>79000</v>
      </c>
      <c r="I1678" s="97">
        <v>84100</v>
      </c>
    </row>
    <row r="1679" spans="1:9" ht="16">
      <c r="A1679" s="99">
        <v>0.7</v>
      </c>
      <c r="B1679" s="98">
        <v>39060</v>
      </c>
      <c r="C1679" s="98">
        <v>44590</v>
      </c>
      <c r="D1679" s="98">
        <v>50190</v>
      </c>
      <c r="E1679" s="98">
        <v>55720</v>
      </c>
      <c r="F1679" s="98">
        <v>60199.999999999993</v>
      </c>
      <c r="G1679" s="98">
        <v>64679.999999999993</v>
      </c>
      <c r="H1679" s="98">
        <v>69160</v>
      </c>
      <c r="I1679" s="98">
        <v>73570</v>
      </c>
    </row>
    <row r="1680" spans="1:9" ht="17">
      <c r="A1680" s="96" t="s">
        <v>538</v>
      </c>
      <c r="B1680" s="97">
        <v>33480</v>
      </c>
      <c r="C1680" s="97">
        <v>38220</v>
      </c>
      <c r="D1680" s="97">
        <v>43020</v>
      </c>
      <c r="E1680" s="97">
        <v>47760</v>
      </c>
      <c r="F1680" s="97">
        <v>51600</v>
      </c>
      <c r="G1680" s="97">
        <v>55440</v>
      </c>
      <c r="H1680" s="101">
        <v>59280</v>
      </c>
      <c r="I1680" s="97">
        <v>63060</v>
      </c>
    </row>
    <row r="1681" spans="1:9" ht="17">
      <c r="A1681" s="96" t="s">
        <v>539</v>
      </c>
      <c r="B1681" s="98">
        <v>27900</v>
      </c>
      <c r="C1681" s="98">
        <v>31850</v>
      </c>
      <c r="D1681" s="98">
        <v>35850</v>
      </c>
      <c r="E1681" s="98">
        <v>39800</v>
      </c>
      <c r="F1681" s="98">
        <v>43000</v>
      </c>
      <c r="G1681" s="98">
        <v>46200</v>
      </c>
      <c r="H1681" s="102">
        <v>49400</v>
      </c>
      <c r="I1681" s="98">
        <v>52550</v>
      </c>
    </row>
    <row r="1682" spans="1:9" ht="17">
      <c r="A1682" s="96" t="s">
        <v>540</v>
      </c>
      <c r="B1682" s="97">
        <v>22320</v>
      </c>
      <c r="C1682" s="97">
        <v>25480</v>
      </c>
      <c r="D1682" s="97">
        <v>28680</v>
      </c>
      <c r="E1682" s="97">
        <v>31840</v>
      </c>
      <c r="F1682" s="97">
        <v>34400</v>
      </c>
      <c r="G1682" s="97">
        <v>36960</v>
      </c>
      <c r="H1682" s="101">
        <v>39520</v>
      </c>
      <c r="I1682" s="97">
        <v>42040</v>
      </c>
    </row>
    <row r="1683" spans="1:9" ht="17">
      <c r="A1683" s="96" t="s">
        <v>533</v>
      </c>
      <c r="B1683" s="98">
        <v>16740</v>
      </c>
      <c r="C1683" s="98">
        <v>19110</v>
      </c>
      <c r="D1683" s="98">
        <v>21510</v>
      </c>
      <c r="E1683" s="98">
        <v>23880</v>
      </c>
      <c r="F1683" s="98">
        <v>25800</v>
      </c>
      <c r="G1683" s="98">
        <v>27720</v>
      </c>
      <c r="H1683" s="102">
        <v>29640</v>
      </c>
      <c r="I1683" s="98">
        <v>31530</v>
      </c>
    </row>
    <row r="1684" spans="1:9" ht="0" hidden="1" customHeight="1">
      <c r="A1684" s="96" t="s">
        <v>541</v>
      </c>
      <c r="B1684" s="97">
        <v>11160</v>
      </c>
      <c r="C1684" s="97">
        <v>12740</v>
      </c>
      <c r="D1684" s="97">
        <v>14340</v>
      </c>
      <c r="E1684" s="97">
        <v>15920</v>
      </c>
      <c r="F1684" s="97">
        <v>17200</v>
      </c>
      <c r="G1684" s="97">
        <v>18480</v>
      </c>
      <c r="H1684" s="101">
        <v>19760</v>
      </c>
      <c r="I1684" s="97">
        <v>21020</v>
      </c>
    </row>
    <row r="1685" spans="1:9" ht="17">
      <c r="A1685" s="96" t="s">
        <v>534</v>
      </c>
      <c r="B1685" s="98">
        <v>5580</v>
      </c>
      <c r="C1685" s="98">
        <v>6370</v>
      </c>
      <c r="D1685" s="98">
        <v>7170</v>
      </c>
      <c r="E1685" s="98">
        <v>7960</v>
      </c>
      <c r="F1685" s="98">
        <v>8600</v>
      </c>
      <c r="G1685" s="98">
        <v>9240</v>
      </c>
      <c r="H1685" s="102">
        <v>9880</v>
      </c>
      <c r="I1685" s="98">
        <v>10510</v>
      </c>
    </row>
    <row r="1686" spans="1:9" s="16" customFormat="1" ht="16">
      <c r="A1686" s="93"/>
      <c r="B1686" s="93"/>
      <c r="C1686" s="93"/>
      <c r="D1686" s="93"/>
      <c r="E1686" s="93"/>
      <c r="F1686" s="93"/>
      <c r="G1686" s="93"/>
      <c r="H1686" s="93"/>
      <c r="I1686" s="93"/>
    </row>
    <row r="1687" spans="1:9" s="16" customFormat="1" ht="16">
      <c r="A1687" s="93"/>
      <c r="B1687" s="93"/>
      <c r="C1687" s="93"/>
      <c r="D1687" s="93"/>
      <c r="E1687" s="93"/>
      <c r="F1687" s="93"/>
      <c r="G1687" s="93"/>
      <c r="H1687" s="93"/>
      <c r="I1687" s="93"/>
    </row>
    <row r="1688" spans="1:9" s="16" customFormat="1" ht="18">
      <c r="A1688" s="17"/>
      <c r="B1688" s="21"/>
      <c r="C1688" s="18"/>
      <c r="D1688" s="18"/>
      <c r="E1688" s="18"/>
      <c r="F1688" s="18"/>
      <c r="G1688" s="18"/>
      <c r="H1688" s="18"/>
      <c r="I1688" s="18"/>
    </row>
    <row r="1689" spans="1:9" s="16" customFormat="1" ht="16">
      <c r="A1689" s="22" t="s">
        <v>102</v>
      </c>
    </row>
    <row r="1690" spans="1:9" s="16" customFormat="1" ht="16">
      <c r="A1690" s="22"/>
    </row>
    <row r="1691" spans="1:9" s="16" customFormat="1" ht="16">
      <c r="B1691" s="19" t="s">
        <v>103</v>
      </c>
    </row>
    <row r="1692" spans="1:9" s="16" customFormat="1" ht="16">
      <c r="A1692" s="23"/>
      <c r="B1692" s="16" t="s">
        <v>555</v>
      </c>
    </row>
    <row r="1693" spans="1:9" s="16" customFormat="1" ht="16">
      <c r="A1693" s="20"/>
      <c r="B1693" s="16" t="s">
        <v>104</v>
      </c>
    </row>
    <row r="1694" spans="1:9" s="16" customFormat="1" ht="16">
      <c r="A1694" s="20"/>
      <c r="B1694" s="16" t="s">
        <v>105</v>
      </c>
    </row>
    <row r="1695" spans="1:9" s="16" customFormat="1" ht="16">
      <c r="A1695" s="20"/>
      <c r="B1695" s="16" t="s">
        <v>106</v>
      </c>
    </row>
    <row r="1696" spans="1:9" s="16" customFormat="1" ht="16">
      <c r="A1696" s="20"/>
      <c r="B1696" s="16" t="s">
        <v>107</v>
      </c>
    </row>
    <row r="1697" spans="1:2" s="16" customFormat="1" ht="16">
      <c r="A1697" s="20"/>
    </row>
    <row r="1698" spans="1:2" s="16" customFormat="1" ht="16">
      <c r="A1698" s="20"/>
      <c r="B1698" s="16" t="s">
        <v>108</v>
      </c>
    </row>
    <row r="1699" spans="1:2" s="16" customFormat="1" ht="16">
      <c r="A1699" s="20"/>
      <c r="B1699" s="16" t="s">
        <v>109</v>
      </c>
    </row>
    <row r="1700" spans="1:2" s="16" customFormat="1" ht="16">
      <c r="A1700" s="20"/>
      <c r="B1700" s="16" t="s">
        <v>110</v>
      </c>
    </row>
    <row r="1701" spans="1:2" s="16" customFormat="1" ht="16">
      <c r="A1701" s="20"/>
      <c r="B1701" s="16" t="s">
        <v>111</v>
      </c>
    </row>
    <row r="1702" spans="1:2" s="16" customFormat="1" ht="16">
      <c r="A1702" s="20"/>
      <c r="B1702" s="16" t="s">
        <v>112</v>
      </c>
    </row>
    <row r="1703" spans="1:2" s="16" customFormat="1" ht="16">
      <c r="A1703" s="20"/>
    </row>
    <row r="1704" spans="1:2" s="16" customFormat="1" ht="16">
      <c r="A1704" s="20"/>
      <c r="B1704" s="23" t="s">
        <v>113</v>
      </c>
    </row>
    <row r="1705" spans="1:2" s="16" customFormat="1" ht="16">
      <c r="A1705" s="23"/>
      <c r="B1705" s="24" t="s">
        <v>114</v>
      </c>
    </row>
    <row r="1706" spans="1:2" s="16" customFormat="1" ht="16">
      <c r="B1706" s="24" t="s">
        <v>115</v>
      </c>
    </row>
    <row r="1707" spans="1:2" s="16" customFormat="1" ht="16"/>
    <row r="1708" spans="1:2" s="16" customFormat="1" ht="16">
      <c r="B1708" s="24" t="s">
        <v>116</v>
      </c>
    </row>
    <row r="1709" spans="1:2" s="16" customFormat="1" ht="16">
      <c r="B1709" s="24" t="s">
        <v>117</v>
      </c>
    </row>
    <row r="1710" spans="1:2" s="16" customFormat="1" ht="16">
      <c r="B1710" s="24" t="s">
        <v>118</v>
      </c>
    </row>
    <row r="1711" spans="1:2" s="16" customFormat="1" ht="16">
      <c r="B1711" s="24" t="s">
        <v>119</v>
      </c>
    </row>
    <row r="1712" spans="1:2" s="16" customFormat="1" ht="16">
      <c r="B1712" s="24"/>
    </row>
    <row r="1713" spans="2:10" s="16" customFormat="1" ht="16">
      <c r="B1713" s="25" t="s">
        <v>120</v>
      </c>
      <c r="J1713" s="24"/>
    </row>
    <row r="1714" spans="2:10" s="16" customFormat="1" ht="16">
      <c r="B1714" s="26" t="s">
        <v>121</v>
      </c>
      <c r="C1714" s="27"/>
      <c r="D1714" s="27"/>
      <c r="E1714" s="27"/>
      <c r="F1714" s="27"/>
      <c r="G1714" s="27"/>
      <c r="H1714" s="27"/>
      <c r="I1714" s="27"/>
    </row>
    <row r="1715" spans="2:10" s="16" customFormat="1" ht="16">
      <c r="B1715" s="26" t="s">
        <v>122</v>
      </c>
      <c r="C1715" s="27"/>
      <c r="D1715" s="27"/>
      <c r="E1715" s="27"/>
      <c r="F1715" s="27"/>
      <c r="G1715" s="27"/>
      <c r="H1715" s="27"/>
      <c r="I1715" s="27"/>
    </row>
    <row r="1716" spans="2:10" s="16" customFormat="1" ht="16">
      <c r="B1716" s="28" t="s">
        <v>123</v>
      </c>
      <c r="C1716" s="27"/>
      <c r="D1716" s="27"/>
      <c r="E1716" s="27"/>
      <c r="F1716" s="27"/>
      <c r="G1716" s="27"/>
      <c r="H1716" s="27"/>
      <c r="I1716" s="27"/>
    </row>
    <row r="1717" spans="2:10" s="16" customFormat="1" ht="16">
      <c r="B1717" s="28" t="s">
        <v>124</v>
      </c>
      <c r="C1717" s="27"/>
      <c r="D1717" s="27"/>
      <c r="E1717" s="27"/>
      <c r="F1717" s="27"/>
      <c r="G1717" s="27"/>
      <c r="H1717" s="27"/>
      <c r="I1717" s="27"/>
    </row>
    <row r="1718" spans="2:10" s="16" customFormat="1" ht="16">
      <c r="B1718" s="26" t="s">
        <v>125</v>
      </c>
      <c r="C1718" s="27"/>
      <c r="D1718" s="27"/>
      <c r="E1718" s="27"/>
      <c r="F1718" s="27"/>
      <c r="G1718" s="27"/>
      <c r="H1718" s="27"/>
      <c r="I1718" s="27"/>
    </row>
    <row r="1719" spans="2:10" s="16" customFormat="1" ht="16">
      <c r="B1719" s="28" t="s">
        <v>126</v>
      </c>
      <c r="C1719" s="27"/>
      <c r="D1719" s="27"/>
      <c r="E1719" s="27"/>
      <c r="F1719" s="27"/>
      <c r="G1719" s="27"/>
      <c r="H1719" s="27"/>
      <c r="I1719" s="27"/>
    </row>
    <row r="1720" spans="2:10" s="16" customFormat="1" ht="16">
      <c r="B1720" s="20"/>
    </row>
    <row r="1721" spans="2:10" s="16" customFormat="1" ht="16">
      <c r="B1721" s="29" t="s">
        <v>127</v>
      </c>
    </row>
    <row r="1722" spans="2:10" s="16" customFormat="1" ht="16">
      <c r="B1722" s="30" t="s">
        <v>128</v>
      </c>
      <c r="C1722" s="27"/>
      <c r="D1722" s="27"/>
      <c r="E1722" s="27"/>
      <c r="F1722" s="27"/>
      <c r="G1722" s="27"/>
      <c r="H1722" s="27"/>
      <c r="I1722" s="27"/>
    </row>
    <row r="1723" spans="2:10" s="16" customFormat="1" ht="16">
      <c r="B1723" s="30" t="s">
        <v>129</v>
      </c>
      <c r="C1723" s="27"/>
      <c r="D1723" s="27"/>
      <c r="E1723" s="27"/>
      <c r="F1723" s="27"/>
      <c r="G1723" s="27"/>
      <c r="H1723" s="27"/>
      <c r="I1723" s="27"/>
    </row>
    <row r="1724" spans="2:10" s="16" customFormat="1" ht="16">
      <c r="B1724" s="28" t="s">
        <v>130</v>
      </c>
      <c r="C1724" s="31"/>
      <c r="D1724" s="31"/>
      <c r="E1724" s="31"/>
      <c r="F1724" s="31"/>
      <c r="G1724" s="31"/>
      <c r="H1724" s="31"/>
    </row>
    <row r="1725" spans="2:10" s="16" customFormat="1" ht="16">
      <c r="B1725" s="20"/>
    </row>
    <row r="1726" spans="2:10" s="16" customFormat="1" ht="16">
      <c r="B1726" s="32" t="s">
        <v>34</v>
      </c>
    </row>
    <row r="1727" spans="2:10" s="16" customFormat="1" ht="16">
      <c r="B1727" s="26" t="s">
        <v>131</v>
      </c>
      <c r="C1727" s="27"/>
      <c r="D1727" s="27"/>
      <c r="E1727" s="27"/>
      <c r="F1727" s="27"/>
      <c r="G1727" s="27"/>
      <c r="H1727" s="27"/>
      <c r="I1727" s="27"/>
    </row>
    <row r="1728" spans="2:10" s="16" customFormat="1" ht="16">
      <c r="B1728" s="30" t="s">
        <v>132</v>
      </c>
      <c r="C1728" s="27"/>
      <c r="D1728" s="27"/>
      <c r="E1728" s="27"/>
      <c r="F1728" s="27"/>
      <c r="G1728" s="27"/>
      <c r="H1728" s="27"/>
      <c r="I1728" s="27"/>
    </row>
    <row r="1729" spans="1:9" s="16" customFormat="1" ht="16">
      <c r="B1729" s="30" t="s">
        <v>133</v>
      </c>
      <c r="C1729" s="27"/>
      <c r="D1729" s="27"/>
      <c r="E1729" s="27"/>
      <c r="F1729" s="27"/>
      <c r="G1729" s="27"/>
      <c r="H1729" s="27"/>
      <c r="I1729" s="27"/>
    </row>
    <row r="1730" spans="1:9" s="16" customFormat="1" ht="16">
      <c r="B1730" s="30" t="s">
        <v>134</v>
      </c>
      <c r="C1730" s="27"/>
      <c r="D1730" s="27"/>
      <c r="E1730" s="27"/>
      <c r="F1730" s="27"/>
      <c r="G1730" s="27"/>
      <c r="H1730" s="27"/>
      <c r="I1730" s="27"/>
    </row>
    <row r="1731" spans="1:9" s="106" customFormat="1" ht="16">
      <c r="A1731" s="16"/>
      <c r="B1731" s="26" t="s">
        <v>135</v>
      </c>
      <c r="C1731" s="27"/>
      <c r="D1731" s="27"/>
      <c r="E1731" s="27"/>
      <c r="F1731" s="31"/>
      <c r="G1731" s="31"/>
      <c r="H1731" s="31"/>
      <c r="I1731" s="31"/>
    </row>
    <row r="1732" spans="1:9" s="16" customFormat="1" ht="16">
      <c r="B1732" s="28" t="s">
        <v>136</v>
      </c>
      <c r="C1732" s="31"/>
      <c r="D1732" s="31"/>
      <c r="E1732" s="31"/>
    </row>
    <row r="1733" spans="1:9" s="16" customFormat="1" ht="16">
      <c r="A1733" s="106"/>
      <c r="B1733" s="107"/>
      <c r="C1733" s="106"/>
      <c r="D1733" s="106"/>
      <c r="E1733" s="106"/>
      <c r="F1733" s="106"/>
      <c r="G1733" s="106"/>
      <c r="H1733" s="106"/>
      <c r="I1733" s="106"/>
    </row>
    <row r="1734" spans="1:9" s="16" customFormat="1" ht="16">
      <c r="B1734" s="17" t="s">
        <v>137</v>
      </c>
    </row>
    <row r="1735" spans="1:9" s="16" customFormat="1" ht="16">
      <c r="A1735" s="17"/>
      <c r="B1735" s="16" t="s">
        <v>138</v>
      </c>
    </row>
    <row r="1736" spans="1:9" s="16" customFormat="1" ht="16">
      <c r="B1736" s="16" t="s">
        <v>139</v>
      </c>
    </row>
    <row r="1737" spans="1:9" s="16" customFormat="1" ht="16">
      <c r="B1737" s="16" t="s">
        <v>140</v>
      </c>
    </row>
    <row r="1738" spans="1:9" s="16" customFormat="1" ht="16">
      <c r="B1738" s="16" t="s">
        <v>141</v>
      </c>
    </row>
    <row r="1739" spans="1:9" s="16" customFormat="1" ht="16">
      <c r="A1739" s="17"/>
    </row>
    <row r="1740" spans="1:9" s="16" customFormat="1" ht="16">
      <c r="B1740" s="16" t="s">
        <v>142</v>
      </c>
    </row>
    <row r="1741" spans="1:9" s="16" customFormat="1" ht="16">
      <c r="B1741" s="16" t="s">
        <v>143</v>
      </c>
    </row>
    <row r="1742" spans="1:9" s="16" customFormat="1" ht="16"/>
    <row r="1743" spans="1:9" ht="16">
      <c r="A1743" s="16"/>
      <c r="B1743" s="16"/>
      <c r="C1743" s="16"/>
      <c r="D1743" s="16"/>
      <c r="E1743" s="16"/>
      <c r="F1743" s="16"/>
      <c r="G1743" s="16"/>
      <c r="H1743" s="16"/>
      <c r="I1743" s="16"/>
    </row>
  </sheetData>
  <sheetProtection algorithmName="SHA-512" hashValue="PHpIQM76lAf1W/HPrUAXn51EGRDwBM8RZxU/yRWL0REpa4rdKr7dTzHQU2dBqP1qPx2qLM4xqLUX0nKDpN3x8A==" saltValue="yrpk1JWQEaZOSszf6LObCA==" spinCount="100000" sheet="1" objects="1" scenarios="1"/>
  <mergeCells count="691">
    <mergeCell ref="B1675:C1675"/>
    <mergeCell ref="D1675:E1675"/>
    <mergeCell ref="F1675:G1675"/>
    <mergeCell ref="H1675:I1675"/>
    <mergeCell ref="B1656:C1656"/>
    <mergeCell ref="D1656:E1656"/>
    <mergeCell ref="F1656:G1656"/>
    <mergeCell ref="H1656:I1656"/>
    <mergeCell ref="B1667:C1667"/>
    <mergeCell ref="D1667:E1667"/>
    <mergeCell ref="F1667:G1667"/>
    <mergeCell ref="H1667:I1667"/>
    <mergeCell ref="B1637:C1637"/>
    <mergeCell ref="D1637:E1637"/>
    <mergeCell ref="F1637:G1637"/>
    <mergeCell ref="H1637:I1637"/>
    <mergeCell ref="B1648:C1648"/>
    <mergeCell ref="D1648:E1648"/>
    <mergeCell ref="F1648:G1648"/>
    <mergeCell ref="H1648:I1648"/>
    <mergeCell ref="B1618:C1618"/>
    <mergeCell ref="D1618:E1618"/>
    <mergeCell ref="F1618:G1618"/>
    <mergeCell ref="H1618:I1618"/>
    <mergeCell ref="B1629:C1629"/>
    <mergeCell ref="D1629:E1629"/>
    <mergeCell ref="F1629:G1629"/>
    <mergeCell ref="H1629:I1629"/>
    <mergeCell ref="B1599:C1599"/>
    <mergeCell ref="D1599:E1599"/>
    <mergeCell ref="F1599:G1599"/>
    <mergeCell ref="H1599:I1599"/>
    <mergeCell ref="B1610:C1610"/>
    <mergeCell ref="D1610:E1610"/>
    <mergeCell ref="F1610:G1610"/>
    <mergeCell ref="H1610:I1610"/>
    <mergeCell ref="B1580:C1580"/>
    <mergeCell ref="D1580:E1580"/>
    <mergeCell ref="F1580:G1580"/>
    <mergeCell ref="H1580:I1580"/>
    <mergeCell ref="B1591:C1591"/>
    <mergeCell ref="D1591:E1591"/>
    <mergeCell ref="F1591:G1591"/>
    <mergeCell ref="H1591:I1591"/>
    <mergeCell ref="B1561:C1561"/>
    <mergeCell ref="D1561:E1561"/>
    <mergeCell ref="F1561:G1561"/>
    <mergeCell ref="H1561:I1561"/>
    <mergeCell ref="B1572:C1572"/>
    <mergeCell ref="D1572:E1572"/>
    <mergeCell ref="F1572:G1572"/>
    <mergeCell ref="H1572:I1572"/>
    <mergeCell ref="B1542:C1542"/>
    <mergeCell ref="D1542:E1542"/>
    <mergeCell ref="F1542:G1542"/>
    <mergeCell ref="H1542:I1542"/>
    <mergeCell ref="B1553:C1553"/>
    <mergeCell ref="D1553:E1553"/>
    <mergeCell ref="F1553:G1553"/>
    <mergeCell ref="H1553:I1553"/>
    <mergeCell ref="B1523:C1523"/>
    <mergeCell ref="D1523:E1523"/>
    <mergeCell ref="F1523:G1523"/>
    <mergeCell ref="H1523:I1523"/>
    <mergeCell ref="B1531:C1531"/>
    <mergeCell ref="D1531:E1531"/>
    <mergeCell ref="F1531:G1531"/>
    <mergeCell ref="H1531:I1531"/>
    <mergeCell ref="B1501:C1501"/>
    <mergeCell ref="D1501:E1501"/>
    <mergeCell ref="F1501:G1501"/>
    <mergeCell ref="H1501:I1501"/>
    <mergeCell ref="B1512:C1512"/>
    <mergeCell ref="D1512:E1512"/>
    <mergeCell ref="F1512:G1512"/>
    <mergeCell ref="H1512:I1512"/>
    <mergeCell ref="B1482:C1482"/>
    <mergeCell ref="D1482:E1482"/>
    <mergeCell ref="F1482:G1482"/>
    <mergeCell ref="H1482:I1482"/>
    <mergeCell ref="B1493:C1493"/>
    <mergeCell ref="D1493:E1493"/>
    <mergeCell ref="F1493:G1493"/>
    <mergeCell ref="H1493:I1493"/>
    <mergeCell ref="B1460:C1460"/>
    <mergeCell ref="D1460:E1460"/>
    <mergeCell ref="F1460:G1460"/>
    <mergeCell ref="H1460:I1460"/>
    <mergeCell ref="B1471:C1471"/>
    <mergeCell ref="D1471:E1471"/>
    <mergeCell ref="F1471:G1471"/>
    <mergeCell ref="H1471:I1471"/>
    <mergeCell ref="B1441:C1441"/>
    <mergeCell ref="D1441:E1441"/>
    <mergeCell ref="F1441:G1441"/>
    <mergeCell ref="H1441:I1441"/>
    <mergeCell ref="B1449:C1449"/>
    <mergeCell ref="D1449:E1449"/>
    <mergeCell ref="F1449:G1449"/>
    <mergeCell ref="H1449:I1449"/>
    <mergeCell ref="B1419:C1419"/>
    <mergeCell ref="D1419:E1419"/>
    <mergeCell ref="F1419:G1419"/>
    <mergeCell ref="H1419:I1419"/>
    <mergeCell ref="B1430:C1430"/>
    <mergeCell ref="D1430:E1430"/>
    <mergeCell ref="F1430:G1430"/>
    <mergeCell ref="H1430:I1430"/>
    <mergeCell ref="B1400:C1400"/>
    <mergeCell ref="D1400:E1400"/>
    <mergeCell ref="F1400:G1400"/>
    <mergeCell ref="H1400:I1400"/>
    <mergeCell ref="B1411:C1411"/>
    <mergeCell ref="D1411:E1411"/>
    <mergeCell ref="F1411:G1411"/>
    <mergeCell ref="H1411:I1411"/>
    <mergeCell ref="B1381:C1381"/>
    <mergeCell ref="D1381:E1381"/>
    <mergeCell ref="F1381:G1381"/>
    <mergeCell ref="H1381:I1381"/>
    <mergeCell ref="B1389:C1389"/>
    <mergeCell ref="D1389:E1389"/>
    <mergeCell ref="F1389:G1389"/>
    <mergeCell ref="H1389:I1389"/>
    <mergeCell ref="B1359:C1359"/>
    <mergeCell ref="D1359:E1359"/>
    <mergeCell ref="F1359:G1359"/>
    <mergeCell ref="H1359:I1359"/>
    <mergeCell ref="B1370:C1370"/>
    <mergeCell ref="D1370:E1370"/>
    <mergeCell ref="F1370:G1370"/>
    <mergeCell ref="H1370:I1370"/>
    <mergeCell ref="B1340:C1340"/>
    <mergeCell ref="D1340:E1340"/>
    <mergeCell ref="F1340:G1340"/>
    <mergeCell ref="H1340:I1340"/>
    <mergeCell ref="B1351:C1351"/>
    <mergeCell ref="D1351:E1351"/>
    <mergeCell ref="F1351:G1351"/>
    <mergeCell ref="H1351:I1351"/>
    <mergeCell ref="B1321:C1321"/>
    <mergeCell ref="D1321:E1321"/>
    <mergeCell ref="F1321:G1321"/>
    <mergeCell ref="H1321:I1321"/>
    <mergeCell ref="B1332:C1332"/>
    <mergeCell ref="D1332:E1332"/>
    <mergeCell ref="F1332:G1332"/>
    <mergeCell ref="H1332:I1332"/>
    <mergeCell ref="B1302:C1302"/>
    <mergeCell ref="D1302:E1302"/>
    <mergeCell ref="F1302:G1302"/>
    <mergeCell ref="H1302:I1302"/>
    <mergeCell ref="B1313:C1313"/>
    <mergeCell ref="D1313:E1313"/>
    <mergeCell ref="F1313:G1313"/>
    <mergeCell ref="H1313:I1313"/>
    <mergeCell ref="B1283:C1283"/>
    <mergeCell ref="D1283:E1283"/>
    <mergeCell ref="F1283:G1283"/>
    <mergeCell ref="H1283:I1283"/>
    <mergeCell ref="B1294:C1294"/>
    <mergeCell ref="D1294:E1294"/>
    <mergeCell ref="F1294:G1294"/>
    <mergeCell ref="H1294:I1294"/>
    <mergeCell ref="B1264:C1264"/>
    <mergeCell ref="D1264:E1264"/>
    <mergeCell ref="F1264:G1264"/>
    <mergeCell ref="H1264:I1264"/>
    <mergeCell ref="B1275:C1275"/>
    <mergeCell ref="D1275:E1275"/>
    <mergeCell ref="F1275:G1275"/>
    <mergeCell ref="H1275:I1275"/>
    <mergeCell ref="B1245:C1245"/>
    <mergeCell ref="D1245:E1245"/>
    <mergeCell ref="F1245:G1245"/>
    <mergeCell ref="H1245:I1245"/>
    <mergeCell ref="B1256:C1256"/>
    <mergeCell ref="D1256:E1256"/>
    <mergeCell ref="F1256:G1256"/>
    <mergeCell ref="H1256:I1256"/>
    <mergeCell ref="B1226:C1226"/>
    <mergeCell ref="D1226:E1226"/>
    <mergeCell ref="F1226:G1226"/>
    <mergeCell ref="H1226:I1226"/>
    <mergeCell ref="B1234:C1234"/>
    <mergeCell ref="D1234:E1234"/>
    <mergeCell ref="F1234:G1234"/>
    <mergeCell ref="H1234:I1234"/>
    <mergeCell ref="B1207:C1207"/>
    <mergeCell ref="D1207:E1207"/>
    <mergeCell ref="F1207:G1207"/>
    <mergeCell ref="H1207:I1207"/>
    <mergeCell ref="B1215:C1215"/>
    <mergeCell ref="D1215:E1215"/>
    <mergeCell ref="F1215:G1215"/>
    <mergeCell ref="H1215:I1215"/>
    <mergeCell ref="B1185:C1185"/>
    <mergeCell ref="D1185:E1185"/>
    <mergeCell ref="F1185:G1185"/>
    <mergeCell ref="H1185:I1185"/>
    <mergeCell ref="B1196:C1196"/>
    <mergeCell ref="D1196:E1196"/>
    <mergeCell ref="F1196:G1196"/>
    <mergeCell ref="H1196:I1196"/>
    <mergeCell ref="B1166:C1166"/>
    <mergeCell ref="D1166:E1166"/>
    <mergeCell ref="F1166:G1166"/>
    <mergeCell ref="H1166:I1166"/>
    <mergeCell ref="B1177:C1177"/>
    <mergeCell ref="D1177:E1177"/>
    <mergeCell ref="F1177:G1177"/>
    <mergeCell ref="H1177:I1177"/>
    <mergeCell ref="B1144:C1144"/>
    <mergeCell ref="D1144:E1144"/>
    <mergeCell ref="F1144:G1144"/>
    <mergeCell ref="H1144:I1144"/>
    <mergeCell ref="B1155:C1155"/>
    <mergeCell ref="D1155:E1155"/>
    <mergeCell ref="F1155:G1155"/>
    <mergeCell ref="H1155:I1155"/>
    <mergeCell ref="B1125:C1125"/>
    <mergeCell ref="D1125:E1125"/>
    <mergeCell ref="F1125:G1125"/>
    <mergeCell ref="H1125:I1125"/>
    <mergeCell ref="B1136:C1136"/>
    <mergeCell ref="D1136:E1136"/>
    <mergeCell ref="F1136:G1136"/>
    <mergeCell ref="H1136:I1136"/>
    <mergeCell ref="B1106:C1106"/>
    <mergeCell ref="D1106:E1106"/>
    <mergeCell ref="F1106:G1106"/>
    <mergeCell ref="H1106:I1106"/>
    <mergeCell ref="B1117:C1117"/>
    <mergeCell ref="D1117:E1117"/>
    <mergeCell ref="F1117:G1117"/>
    <mergeCell ref="H1117:I1117"/>
    <mergeCell ref="B1087:C1087"/>
    <mergeCell ref="D1087:E1087"/>
    <mergeCell ref="F1087:G1087"/>
    <mergeCell ref="H1087:I1087"/>
    <mergeCell ref="B1098:C1098"/>
    <mergeCell ref="D1098:E1098"/>
    <mergeCell ref="F1098:G1098"/>
    <mergeCell ref="H1098:I1098"/>
    <mergeCell ref="B1068:C1068"/>
    <mergeCell ref="D1068:E1068"/>
    <mergeCell ref="F1068:G1068"/>
    <mergeCell ref="H1068:I1068"/>
    <mergeCell ref="B1079:C1079"/>
    <mergeCell ref="D1079:E1079"/>
    <mergeCell ref="F1079:G1079"/>
    <mergeCell ref="H1079:I1079"/>
    <mergeCell ref="B1049:C1049"/>
    <mergeCell ref="D1049:E1049"/>
    <mergeCell ref="F1049:G1049"/>
    <mergeCell ref="H1049:I1049"/>
    <mergeCell ref="B1060:C1060"/>
    <mergeCell ref="D1060:E1060"/>
    <mergeCell ref="F1060:G1060"/>
    <mergeCell ref="H1060:I1060"/>
    <mergeCell ref="B1030:C1030"/>
    <mergeCell ref="D1030:E1030"/>
    <mergeCell ref="F1030:G1030"/>
    <mergeCell ref="H1030:I1030"/>
    <mergeCell ref="B1041:C1041"/>
    <mergeCell ref="D1041:E1041"/>
    <mergeCell ref="F1041:G1041"/>
    <mergeCell ref="H1041:I1041"/>
    <mergeCell ref="B1011:C1011"/>
    <mergeCell ref="D1011:E1011"/>
    <mergeCell ref="F1011:G1011"/>
    <mergeCell ref="H1011:I1011"/>
    <mergeCell ref="B1022:C1022"/>
    <mergeCell ref="D1022:E1022"/>
    <mergeCell ref="F1022:G1022"/>
    <mergeCell ref="H1022:I1022"/>
    <mergeCell ref="B989:C989"/>
    <mergeCell ref="D989:E989"/>
    <mergeCell ref="F989:G989"/>
    <mergeCell ref="H989:I989"/>
    <mergeCell ref="B1000:C1000"/>
    <mergeCell ref="D1000:E1000"/>
    <mergeCell ref="F1000:G1000"/>
    <mergeCell ref="H1000:I1000"/>
    <mergeCell ref="B967:C967"/>
    <mergeCell ref="D967:E967"/>
    <mergeCell ref="F967:G967"/>
    <mergeCell ref="H967:I967"/>
    <mergeCell ref="B978:C978"/>
    <mergeCell ref="D978:E978"/>
    <mergeCell ref="F978:G978"/>
    <mergeCell ref="H978:I978"/>
    <mergeCell ref="B948:C948"/>
    <mergeCell ref="D948:E948"/>
    <mergeCell ref="F948:G948"/>
    <mergeCell ref="H948:I948"/>
    <mergeCell ref="B959:C959"/>
    <mergeCell ref="D959:E959"/>
    <mergeCell ref="F959:G959"/>
    <mergeCell ref="H959:I959"/>
    <mergeCell ref="B929:C929"/>
    <mergeCell ref="D929:E929"/>
    <mergeCell ref="F929:G929"/>
    <mergeCell ref="H929:I929"/>
    <mergeCell ref="B940:C940"/>
    <mergeCell ref="D940:E940"/>
    <mergeCell ref="F940:G940"/>
    <mergeCell ref="H940:I940"/>
    <mergeCell ref="B910:C910"/>
    <mergeCell ref="D910:E910"/>
    <mergeCell ref="F910:G910"/>
    <mergeCell ref="H910:I910"/>
    <mergeCell ref="B918:C918"/>
    <mergeCell ref="D918:E918"/>
    <mergeCell ref="F918:G918"/>
    <mergeCell ref="H918:I918"/>
    <mergeCell ref="B891:C891"/>
    <mergeCell ref="D891:E891"/>
    <mergeCell ref="F891:G891"/>
    <mergeCell ref="H891:I891"/>
    <mergeCell ref="B899:C899"/>
    <mergeCell ref="D899:E899"/>
    <mergeCell ref="F899:G899"/>
    <mergeCell ref="H899:I899"/>
    <mergeCell ref="B869:C869"/>
    <mergeCell ref="D869:E869"/>
    <mergeCell ref="F869:G869"/>
    <mergeCell ref="H869:I869"/>
    <mergeCell ref="B880:C880"/>
    <mergeCell ref="D880:E880"/>
    <mergeCell ref="F880:G880"/>
    <mergeCell ref="H880:I880"/>
    <mergeCell ref="B850:C850"/>
    <mergeCell ref="D850:E850"/>
    <mergeCell ref="F850:G850"/>
    <mergeCell ref="H850:I850"/>
    <mergeCell ref="B861:C861"/>
    <mergeCell ref="D861:E861"/>
    <mergeCell ref="F861:G861"/>
    <mergeCell ref="H861:I861"/>
    <mergeCell ref="B831:C831"/>
    <mergeCell ref="D831:E831"/>
    <mergeCell ref="F831:G831"/>
    <mergeCell ref="H831:I831"/>
    <mergeCell ref="B842:C842"/>
    <mergeCell ref="D842:E842"/>
    <mergeCell ref="F842:G842"/>
    <mergeCell ref="H842:I842"/>
    <mergeCell ref="B812:C812"/>
    <mergeCell ref="D812:E812"/>
    <mergeCell ref="F812:G812"/>
    <mergeCell ref="H812:I812"/>
    <mergeCell ref="B823:C823"/>
    <mergeCell ref="D823:E823"/>
    <mergeCell ref="F823:G823"/>
    <mergeCell ref="H823:I823"/>
    <mergeCell ref="B793:C793"/>
    <mergeCell ref="D793:E793"/>
    <mergeCell ref="F793:G793"/>
    <mergeCell ref="H793:I793"/>
    <mergeCell ref="B801:C801"/>
    <mergeCell ref="D801:E801"/>
    <mergeCell ref="F801:G801"/>
    <mergeCell ref="H801:I801"/>
    <mergeCell ref="B771:C771"/>
    <mergeCell ref="D771:E771"/>
    <mergeCell ref="F771:G771"/>
    <mergeCell ref="H771:I771"/>
    <mergeCell ref="B782:C782"/>
    <mergeCell ref="D782:E782"/>
    <mergeCell ref="F782:G782"/>
    <mergeCell ref="H782:I782"/>
    <mergeCell ref="B752:C752"/>
    <mergeCell ref="D752:E752"/>
    <mergeCell ref="F752:G752"/>
    <mergeCell ref="H752:I752"/>
    <mergeCell ref="B763:C763"/>
    <mergeCell ref="D763:E763"/>
    <mergeCell ref="F763:G763"/>
    <mergeCell ref="H763:I763"/>
    <mergeCell ref="B733:C733"/>
    <mergeCell ref="D733:E733"/>
    <mergeCell ref="F733:G733"/>
    <mergeCell ref="H733:I733"/>
    <mergeCell ref="B744:C744"/>
    <mergeCell ref="D744:E744"/>
    <mergeCell ref="F744:G744"/>
    <mergeCell ref="H744:I744"/>
    <mergeCell ref="B714:C714"/>
    <mergeCell ref="D714:E714"/>
    <mergeCell ref="F714:G714"/>
    <mergeCell ref="H714:I714"/>
    <mergeCell ref="B725:C725"/>
    <mergeCell ref="D725:E725"/>
    <mergeCell ref="F725:G725"/>
    <mergeCell ref="H725:I725"/>
    <mergeCell ref="B695:C695"/>
    <mergeCell ref="D695:E695"/>
    <mergeCell ref="F695:G695"/>
    <mergeCell ref="H695:I695"/>
    <mergeCell ref="B706:C706"/>
    <mergeCell ref="D706:E706"/>
    <mergeCell ref="F706:G706"/>
    <mergeCell ref="H706:I706"/>
    <mergeCell ref="B676:C676"/>
    <mergeCell ref="D676:E676"/>
    <mergeCell ref="F676:G676"/>
    <mergeCell ref="H676:I676"/>
    <mergeCell ref="B684:C684"/>
    <mergeCell ref="D684:E684"/>
    <mergeCell ref="F684:G684"/>
    <mergeCell ref="H684:I684"/>
    <mergeCell ref="B654:C654"/>
    <mergeCell ref="D654:E654"/>
    <mergeCell ref="F654:G654"/>
    <mergeCell ref="H654:I654"/>
    <mergeCell ref="B665:C665"/>
    <mergeCell ref="D665:E665"/>
    <mergeCell ref="F665:G665"/>
    <mergeCell ref="H665:I665"/>
    <mergeCell ref="B635:C635"/>
    <mergeCell ref="D635:E635"/>
    <mergeCell ref="F635:G635"/>
    <mergeCell ref="H635:I635"/>
    <mergeCell ref="B643:C643"/>
    <mergeCell ref="D643:E643"/>
    <mergeCell ref="F643:G643"/>
    <mergeCell ref="H643:I643"/>
    <mergeCell ref="B613:C613"/>
    <mergeCell ref="D613:E613"/>
    <mergeCell ref="F613:G613"/>
    <mergeCell ref="H613:I613"/>
    <mergeCell ref="B624:C624"/>
    <mergeCell ref="D624:E624"/>
    <mergeCell ref="F624:G624"/>
    <mergeCell ref="H624:I624"/>
    <mergeCell ref="B594:C594"/>
    <mergeCell ref="D594:E594"/>
    <mergeCell ref="F594:G594"/>
    <mergeCell ref="H594:I594"/>
    <mergeCell ref="B605:C605"/>
    <mergeCell ref="D605:E605"/>
    <mergeCell ref="F605:G605"/>
    <mergeCell ref="H605:I605"/>
    <mergeCell ref="B575:C575"/>
    <mergeCell ref="D575:E575"/>
    <mergeCell ref="F575:G575"/>
    <mergeCell ref="H575:I575"/>
    <mergeCell ref="B583:C583"/>
    <mergeCell ref="D583:E583"/>
    <mergeCell ref="F583:G583"/>
    <mergeCell ref="H583:I583"/>
    <mergeCell ref="B556:C556"/>
    <mergeCell ref="D556:E556"/>
    <mergeCell ref="F556:G556"/>
    <mergeCell ref="H556:I556"/>
    <mergeCell ref="B564:C564"/>
    <mergeCell ref="D564:E564"/>
    <mergeCell ref="F564:G564"/>
    <mergeCell ref="H564:I564"/>
    <mergeCell ref="B534:C534"/>
    <mergeCell ref="D534:E534"/>
    <mergeCell ref="F534:G534"/>
    <mergeCell ref="H534:I534"/>
    <mergeCell ref="B545:C545"/>
    <mergeCell ref="D545:E545"/>
    <mergeCell ref="F545:G545"/>
    <mergeCell ref="H545:I545"/>
    <mergeCell ref="B515:C515"/>
    <mergeCell ref="D515:E515"/>
    <mergeCell ref="F515:G515"/>
    <mergeCell ref="H515:I515"/>
    <mergeCell ref="B526:C526"/>
    <mergeCell ref="D526:E526"/>
    <mergeCell ref="F526:G526"/>
    <mergeCell ref="H526:I526"/>
    <mergeCell ref="B496:C496"/>
    <mergeCell ref="D496:E496"/>
    <mergeCell ref="F496:G496"/>
    <mergeCell ref="H496:I496"/>
    <mergeCell ref="B507:C507"/>
    <mergeCell ref="D507:E507"/>
    <mergeCell ref="F507:G507"/>
    <mergeCell ref="H507:I507"/>
    <mergeCell ref="B477:C477"/>
    <mergeCell ref="D477:E477"/>
    <mergeCell ref="F477:G477"/>
    <mergeCell ref="H477:I477"/>
    <mergeCell ref="B485:C485"/>
    <mergeCell ref="D485:E485"/>
    <mergeCell ref="F485:G485"/>
    <mergeCell ref="H485:I485"/>
    <mergeCell ref="B455:C455"/>
    <mergeCell ref="D455:E455"/>
    <mergeCell ref="F455:G455"/>
    <mergeCell ref="H455:I455"/>
    <mergeCell ref="B466:C466"/>
    <mergeCell ref="D466:E466"/>
    <mergeCell ref="F466:G466"/>
    <mergeCell ref="H466:I466"/>
    <mergeCell ref="B436:C436"/>
    <mergeCell ref="D436:E436"/>
    <mergeCell ref="F436:G436"/>
    <mergeCell ref="H436:I436"/>
    <mergeCell ref="B447:C447"/>
    <mergeCell ref="D447:E447"/>
    <mergeCell ref="F447:G447"/>
    <mergeCell ref="H447:I447"/>
    <mergeCell ref="B417:C417"/>
    <mergeCell ref="D417:E417"/>
    <mergeCell ref="F417:G417"/>
    <mergeCell ref="H417:I417"/>
    <mergeCell ref="B428:C428"/>
    <mergeCell ref="D428:E428"/>
    <mergeCell ref="F428:G428"/>
    <mergeCell ref="H428:I428"/>
    <mergeCell ref="B398:C398"/>
    <mergeCell ref="D398:E398"/>
    <mergeCell ref="F398:G398"/>
    <mergeCell ref="H398:I398"/>
    <mergeCell ref="B406:C406"/>
    <mergeCell ref="D406:E406"/>
    <mergeCell ref="F406:G406"/>
    <mergeCell ref="H406:I406"/>
    <mergeCell ref="B379:C379"/>
    <mergeCell ref="D379:E379"/>
    <mergeCell ref="F379:G379"/>
    <mergeCell ref="H379:I379"/>
    <mergeCell ref="B387:C387"/>
    <mergeCell ref="D387:E387"/>
    <mergeCell ref="F387:G387"/>
    <mergeCell ref="H387:I387"/>
    <mergeCell ref="B360:C360"/>
    <mergeCell ref="D360:E360"/>
    <mergeCell ref="F360:G360"/>
    <mergeCell ref="H360:I360"/>
    <mergeCell ref="B368:C368"/>
    <mergeCell ref="D368:E368"/>
    <mergeCell ref="F368:G368"/>
    <mergeCell ref="H368:I368"/>
    <mergeCell ref="B341:C341"/>
    <mergeCell ref="D341:E341"/>
    <mergeCell ref="F341:G341"/>
    <mergeCell ref="H341:I341"/>
    <mergeCell ref="B349:C349"/>
    <mergeCell ref="D349:E349"/>
    <mergeCell ref="F349:G349"/>
    <mergeCell ref="H349:I349"/>
    <mergeCell ref="B322:C322"/>
    <mergeCell ref="D322:E322"/>
    <mergeCell ref="F322:G322"/>
    <mergeCell ref="H322:I322"/>
    <mergeCell ref="B330:C330"/>
    <mergeCell ref="D330:E330"/>
    <mergeCell ref="F330:G330"/>
    <mergeCell ref="H330:I330"/>
    <mergeCell ref="B303:C303"/>
    <mergeCell ref="D303:E303"/>
    <mergeCell ref="F303:G303"/>
    <mergeCell ref="H303:I303"/>
    <mergeCell ref="B311:C311"/>
    <mergeCell ref="D311:E311"/>
    <mergeCell ref="F311:G311"/>
    <mergeCell ref="H311:I311"/>
    <mergeCell ref="B284:C284"/>
    <mergeCell ref="D284:E284"/>
    <mergeCell ref="F284:G284"/>
    <mergeCell ref="H284:I284"/>
    <mergeCell ref="B292:C292"/>
    <mergeCell ref="D292:E292"/>
    <mergeCell ref="F292:G292"/>
    <mergeCell ref="H292:I292"/>
    <mergeCell ref="B262:C262"/>
    <mergeCell ref="D262:E262"/>
    <mergeCell ref="F262:G262"/>
    <mergeCell ref="H262:I262"/>
    <mergeCell ref="B273:C273"/>
    <mergeCell ref="D273:E273"/>
    <mergeCell ref="F273:G273"/>
    <mergeCell ref="H273:I273"/>
    <mergeCell ref="B243:C243"/>
    <mergeCell ref="D243:E243"/>
    <mergeCell ref="F243:G243"/>
    <mergeCell ref="H243:I243"/>
    <mergeCell ref="B254:C254"/>
    <mergeCell ref="D254:E254"/>
    <mergeCell ref="F254:G254"/>
    <mergeCell ref="H254:I254"/>
    <mergeCell ref="B224:C224"/>
    <mergeCell ref="D224:E224"/>
    <mergeCell ref="F224:G224"/>
    <mergeCell ref="H224:I224"/>
    <mergeCell ref="B235:C235"/>
    <mergeCell ref="D235:E235"/>
    <mergeCell ref="F235:G235"/>
    <mergeCell ref="H235:I235"/>
    <mergeCell ref="B202:C202"/>
    <mergeCell ref="D202:E202"/>
    <mergeCell ref="F202:G202"/>
    <mergeCell ref="H202:I202"/>
    <mergeCell ref="B213:C213"/>
    <mergeCell ref="D213:E213"/>
    <mergeCell ref="F213:G213"/>
    <mergeCell ref="H213:I213"/>
    <mergeCell ref="B183:C183"/>
    <mergeCell ref="D183:E183"/>
    <mergeCell ref="F183:G183"/>
    <mergeCell ref="H183:I183"/>
    <mergeCell ref="B194:C194"/>
    <mergeCell ref="D194:E194"/>
    <mergeCell ref="F194:G194"/>
    <mergeCell ref="H194:I194"/>
    <mergeCell ref="B164:C164"/>
    <mergeCell ref="D164:E164"/>
    <mergeCell ref="F164:G164"/>
    <mergeCell ref="H164:I164"/>
    <mergeCell ref="B175:C175"/>
    <mergeCell ref="D175:E175"/>
    <mergeCell ref="F175:G175"/>
    <mergeCell ref="H175:I175"/>
    <mergeCell ref="B145:C145"/>
    <mergeCell ref="D145:E145"/>
    <mergeCell ref="F145:G145"/>
    <mergeCell ref="H145:I145"/>
    <mergeCell ref="B156:C156"/>
    <mergeCell ref="D156:E156"/>
    <mergeCell ref="F156:G156"/>
    <mergeCell ref="H156:I156"/>
    <mergeCell ref="B126:C126"/>
    <mergeCell ref="D126:E126"/>
    <mergeCell ref="F126:G126"/>
    <mergeCell ref="H126:I126"/>
    <mergeCell ref="B137:C137"/>
    <mergeCell ref="D137:E137"/>
    <mergeCell ref="F137:G137"/>
    <mergeCell ref="H137:I137"/>
    <mergeCell ref="B107:C107"/>
    <mergeCell ref="D107:E107"/>
    <mergeCell ref="F107:G107"/>
    <mergeCell ref="H107:I107"/>
    <mergeCell ref="B118:C118"/>
    <mergeCell ref="D118:E118"/>
    <mergeCell ref="F118:G118"/>
    <mergeCell ref="H118:I118"/>
    <mergeCell ref="B88:C88"/>
    <mergeCell ref="D88:E88"/>
    <mergeCell ref="F88:G88"/>
    <mergeCell ref="H88:I88"/>
    <mergeCell ref="B99:C99"/>
    <mergeCell ref="D99:E99"/>
    <mergeCell ref="F99:G99"/>
    <mergeCell ref="H99:I99"/>
    <mergeCell ref="B69:C69"/>
    <mergeCell ref="D69:E69"/>
    <mergeCell ref="F69:G69"/>
    <mergeCell ref="H69:I69"/>
    <mergeCell ref="B80:C80"/>
    <mergeCell ref="D80:E80"/>
    <mergeCell ref="F80:G80"/>
    <mergeCell ref="H80:I80"/>
    <mergeCell ref="B50:C50"/>
    <mergeCell ref="D50:E50"/>
    <mergeCell ref="F50:G50"/>
    <mergeCell ref="H50:I50"/>
    <mergeCell ref="B61:C61"/>
    <mergeCell ref="D61:E61"/>
    <mergeCell ref="F61:G61"/>
    <mergeCell ref="H61:I61"/>
    <mergeCell ref="B42:C42"/>
    <mergeCell ref="D42:E42"/>
    <mergeCell ref="F42:G42"/>
    <mergeCell ref="H42:I42"/>
    <mergeCell ref="B12:C12"/>
    <mergeCell ref="D12:E12"/>
    <mergeCell ref="F12:G12"/>
    <mergeCell ref="H12:I12"/>
    <mergeCell ref="B23:C23"/>
    <mergeCell ref="D23:E23"/>
    <mergeCell ref="F23:G23"/>
    <mergeCell ref="H23:I23"/>
    <mergeCell ref="A7:I7"/>
    <mergeCell ref="A8:I8"/>
    <mergeCell ref="A9:I9"/>
    <mergeCell ref="B11:C11"/>
    <mergeCell ref="D11:E11"/>
    <mergeCell ref="F11:G11"/>
    <mergeCell ref="H11:I11"/>
    <mergeCell ref="B31:C31"/>
    <mergeCell ref="D31:E31"/>
    <mergeCell ref="F31:G31"/>
    <mergeCell ref="H31:I31"/>
  </mergeCells>
  <pageMargins left="0.7" right="0.7" top="0.75" bottom="0.75" header="0.3" footer="0.3"/>
  <pageSetup scale="82" orientation="landscape" r:id="rId1"/>
  <rowBreaks count="40" manualBreakCount="40">
    <brk id="30" max="16383" man="1"/>
    <brk id="68" max="16383" man="1"/>
    <brk id="106" max="16383" man="1"/>
    <brk id="144" max="16383" man="1"/>
    <brk id="182" max="16383" man="1"/>
    <brk id="223" max="16383" man="1"/>
    <brk id="261" max="16383" man="1"/>
    <brk id="291" max="16383" man="1"/>
    <brk id="329" max="16383" man="1"/>
    <brk id="367" max="16383" man="1"/>
    <brk id="405" max="16383" man="1"/>
    <brk id="435" max="16383" man="1"/>
    <brk id="465" max="16383" man="1"/>
    <brk id="495" max="16383" man="1"/>
    <brk id="533" max="16383" man="1"/>
    <brk id="563" max="16383" man="1"/>
    <brk id="593" max="16383" man="1"/>
    <brk id="623" max="16383" man="1"/>
    <brk id="694" max="16383" man="1"/>
    <brk id="732" max="16383" man="1"/>
    <brk id="770" max="16383" man="1"/>
    <brk id="849" max="16383" man="1"/>
    <brk id="879" max="16383" man="1"/>
    <brk id="917" max="16383" man="1"/>
    <brk id="947" max="16383" man="1"/>
    <brk id="1067" max="16383" man="1"/>
    <brk id="1105" max="16383" man="1"/>
    <brk id="1143" max="16383" man="1"/>
    <brk id="1214" max="16383" man="1"/>
    <brk id="1244" max="16383" man="1"/>
    <brk id="1282" max="16383" man="1"/>
    <brk id="1320" max="16383" man="1"/>
    <brk id="1358" max="16383" man="1"/>
    <brk id="1429" max="16383" man="1"/>
    <brk id="1541" max="16383" man="1"/>
    <brk id="1579" max="16383" man="1"/>
    <brk id="1617" max="16383" man="1"/>
    <brk id="1655" max="16383" man="1"/>
    <brk id="1687" max="16383" man="1"/>
    <brk id="172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D6498-9103-402B-9F65-8383402DE472}">
  <dimension ref="A1:I1733"/>
  <sheetViews>
    <sheetView view="pageBreakPreview" zoomScale="60" zoomScaleNormal="90" workbookViewId="0">
      <selection activeCell="E1692" sqref="E1692"/>
    </sheetView>
  </sheetViews>
  <sheetFormatPr baseColWidth="10" defaultColWidth="9.1640625" defaultRowHeight="15"/>
  <cols>
    <col min="1" max="1" width="11.83203125" style="93" customWidth="1"/>
    <col min="2" max="7" width="20.5" style="93" customWidth="1"/>
    <col min="8" max="8" width="0" style="93" hidden="1" customWidth="1"/>
    <col min="9" max="16384" width="9.1640625" style="93"/>
  </cols>
  <sheetData>
    <row r="1" spans="1:9" s="110" customFormat="1" ht="14.25" customHeight="1"/>
    <row r="2" spans="1:9" s="110" customFormat="1" ht="14.25" customHeight="1"/>
    <row r="3" spans="1:9" s="110" customFormat="1" ht="14.25" customHeight="1"/>
    <row r="4" spans="1:9" s="110" customFormat="1" ht="14.25" customHeight="1"/>
    <row r="5" spans="1:9" s="110" customFormat="1" ht="14.25" customHeight="1"/>
    <row r="6" spans="1:9" s="110" customFormat="1" ht="14.25" customHeight="1">
      <c r="A6" s="125" t="s">
        <v>79</v>
      </c>
      <c r="B6" s="125"/>
      <c r="C6" s="125"/>
      <c r="D6" s="125"/>
      <c r="E6" s="125"/>
      <c r="F6" s="125"/>
      <c r="G6" s="125"/>
      <c r="H6" s="116"/>
      <c r="I6" s="116"/>
    </row>
    <row r="7" spans="1:9" s="33" customFormat="1" ht="14.25" customHeight="1">
      <c r="A7" s="120" t="s">
        <v>144</v>
      </c>
      <c r="B7" s="121"/>
      <c r="C7" s="121"/>
      <c r="D7" s="121"/>
      <c r="E7" s="121"/>
      <c r="F7" s="121"/>
      <c r="G7" s="121"/>
    </row>
    <row r="8" spans="1:9" s="110" customFormat="1" ht="14.25" customHeight="1">
      <c r="A8" s="125" t="s">
        <v>550</v>
      </c>
      <c r="B8" s="125"/>
      <c r="C8" s="125"/>
      <c r="D8" s="125"/>
      <c r="E8" s="125"/>
      <c r="F8" s="125"/>
      <c r="G8" s="125"/>
      <c r="H8" s="108"/>
      <c r="I8" s="108"/>
    </row>
    <row r="9" spans="1:9" ht="14.25" customHeight="1">
      <c r="G9" s="113"/>
    </row>
    <row r="10" spans="1:9" ht="18" customHeight="1">
      <c r="A10" s="130" t="s">
        <v>535</v>
      </c>
      <c r="B10" s="131"/>
      <c r="C10" s="130" t="s">
        <v>466</v>
      </c>
      <c r="D10" s="132"/>
      <c r="E10" s="130"/>
      <c r="F10" s="132"/>
      <c r="G10" s="103"/>
    </row>
    <row r="11" spans="1:9" ht="18">
      <c r="A11" s="129" t="s">
        <v>297</v>
      </c>
      <c r="B11" s="127"/>
      <c r="C11" s="129" t="s">
        <v>536</v>
      </c>
      <c r="D11" s="128"/>
      <c r="E11" s="133"/>
      <c r="F11" s="134"/>
      <c r="G11" s="104"/>
    </row>
    <row r="12" spans="1:9" ht="14.5" customHeight="1">
      <c r="A12" s="96" t="s">
        <v>464</v>
      </c>
      <c r="B12" s="96" t="s">
        <v>543</v>
      </c>
      <c r="C12" s="96" t="s">
        <v>186</v>
      </c>
      <c r="D12" s="100" t="s">
        <v>544</v>
      </c>
      <c r="E12" s="96" t="s">
        <v>545</v>
      </c>
      <c r="F12" s="100" t="s">
        <v>546</v>
      </c>
      <c r="G12" s="96" t="s">
        <v>547</v>
      </c>
    </row>
    <row r="13" spans="1:9" ht="17">
      <c r="A13" s="96" t="s">
        <v>89</v>
      </c>
      <c r="B13" s="98">
        <v>1422</v>
      </c>
      <c r="C13" s="98">
        <v>1524</v>
      </c>
      <c r="D13" s="98">
        <v>1830</v>
      </c>
      <c r="E13" s="98">
        <v>2113</v>
      </c>
      <c r="F13" s="98">
        <v>2358</v>
      </c>
      <c r="G13" s="98">
        <v>2601</v>
      </c>
    </row>
    <row r="14" spans="1:9" ht="17">
      <c r="A14" s="96" t="s">
        <v>537</v>
      </c>
      <c r="B14" s="97">
        <v>948</v>
      </c>
      <c r="C14" s="97">
        <v>1016</v>
      </c>
      <c r="D14" s="101">
        <v>1218</v>
      </c>
      <c r="E14" s="97">
        <v>1408</v>
      </c>
      <c r="F14" s="101">
        <v>1571</v>
      </c>
      <c r="G14" s="97">
        <v>1733</v>
      </c>
    </row>
    <row r="15" spans="1:9" ht="16">
      <c r="A15" s="99">
        <v>0.7</v>
      </c>
      <c r="B15" s="98">
        <v>829</v>
      </c>
      <c r="C15" s="98">
        <v>889</v>
      </c>
      <c r="D15" s="98">
        <v>1067</v>
      </c>
      <c r="E15" s="98">
        <v>1232</v>
      </c>
      <c r="F15" s="98">
        <v>1375</v>
      </c>
      <c r="G15" s="98">
        <v>1517</v>
      </c>
    </row>
    <row r="16" spans="1:9" ht="17">
      <c r="A16" s="96" t="s">
        <v>538</v>
      </c>
      <c r="B16" s="97">
        <v>711</v>
      </c>
      <c r="C16" s="97">
        <v>762</v>
      </c>
      <c r="D16" s="101">
        <v>915</v>
      </c>
      <c r="E16" s="97">
        <v>1056</v>
      </c>
      <c r="F16" s="101">
        <v>1179</v>
      </c>
      <c r="G16" s="97">
        <v>1300</v>
      </c>
    </row>
    <row r="17" spans="1:7" ht="17">
      <c r="A17" s="96" t="s">
        <v>539</v>
      </c>
      <c r="B17" s="98">
        <v>592</v>
      </c>
      <c r="C17" s="98">
        <v>635</v>
      </c>
      <c r="D17" s="102">
        <v>762</v>
      </c>
      <c r="E17" s="98">
        <v>880</v>
      </c>
      <c r="F17" s="102">
        <v>982</v>
      </c>
      <c r="G17" s="98">
        <v>1083</v>
      </c>
    </row>
    <row r="18" spans="1:7" ht="17">
      <c r="A18" s="96" t="s">
        <v>540</v>
      </c>
      <c r="B18" s="97">
        <v>474</v>
      </c>
      <c r="C18" s="97">
        <v>508</v>
      </c>
      <c r="D18" s="101">
        <v>610</v>
      </c>
      <c r="E18" s="97">
        <v>704</v>
      </c>
      <c r="F18" s="101">
        <v>786</v>
      </c>
      <c r="G18" s="97">
        <v>867</v>
      </c>
    </row>
    <row r="19" spans="1:7" ht="17">
      <c r="A19" s="96" t="s">
        <v>533</v>
      </c>
      <c r="B19" s="98">
        <v>355</v>
      </c>
      <c r="C19" s="98">
        <v>381</v>
      </c>
      <c r="D19" s="102">
        <v>457</v>
      </c>
      <c r="E19" s="98">
        <v>528</v>
      </c>
      <c r="F19" s="102">
        <v>589</v>
      </c>
      <c r="G19" s="98">
        <v>650</v>
      </c>
    </row>
    <row r="20" spans="1:7" ht="17">
      <c r="A20" s="96" t="s">
        <v>541</v>
      </c>
      <c r="B20" s="97">
        <v>237</v>
      </c>
      <c r="C20" s="97">
        <v>254</v>
      </c>
      <c r="D20" s="101">
        <v>305</v>
      </c>
      <c r="E20" s="97">
        <v>352</v>
      </c>
      <c r="F20" s="101">
        <v>393</v>
      </c>
      <c r="G20" s="97">
        <v>433</v>
      </c>
    </row>
    <row r="21" spans="1:7" ht="17">
      <c r="A21" s="96" t="s">
        <v>534</v>
      </c>
      <c r="B21" s="98">
        <v>118</v>
      </c>
      <c r="C21" s="98">
        <v>127</v>
      </c>
      <c r="D21" s="102">
        <v>152</v>
      </c>
      <c r="E21" s="98">
        <v>176</v>
      </c>
      <c r="F21" s="102">
        <v>196</v>
      </c>
      <c r="G21" s="98">
        <v>216</v>
      </c>
    </row>
    <row r="22" spans="1:7" ht="18">
      <c r="A22" s="129" t="s">
        <v>297</v>
      </c>
      <c r="B22" s="127"/>
      <c r="C22" s="129" t="s">
        <v>542</v>
      </c>
      <c r="D22" s="128"/>
      <c r="E22" s="133"/>
      <c r="F22" s="134"/>
      <c r="G22" s="104"/>
    </row>
    <row r="23" spans="1:7" ht="14.5" customHeight="1">
      <c r="A23" s="96" t="s">
        <v>464</v>
      </c>
      <c r="B23" s="96" t="s">
        <v>543</v>
      </c>
      <c r="C23" s="96" t="s">
        <v>186</v>
      </c>
      <c r="D23" s="100" t="s">
        <v>544</v>
      </c>
      <c r="E23" s="96" t="s">
        <v>545</v>
      </c>
      <c r="F23" s="100" t="s">
        <v>546</v>
      </c>
      <c r="G23" s="96" t="s">
        <v>547</v>
      </c>
    </row>
    <row r="24" spans="1:7" ht="17">
      <c r="A24" s="96" t="s">
        <v>538</v>
      </c>
      <c r="B24" s="98">
        <v>735</v>
      </c>
      <c r="C24" s="98">
        <v>787</v>
      </c>
      <c r="D24" s="98">
        <v>945</v>
      </c>
      <c r="E24" s="98">
        <v>1092</v>
      </c>
      <c r="F24" s="98">
        <v>1218</v>
      </c>
      <c r="G24" s="98">
        <v>1344</v>
      </c>
    </row>
    <row r="25" spans="1:7" ht="17">
      <c r="A25" s="96" t="s">
        <v>539</v>
      </c>
      <c r="B25" s="97">
        <v>612</v>
      </c>
      <c r="C25" s="97">
        <v>656</v>
      </c>
      <c r="D25" s="101">
        <v>787</v>
      </c>
      <c r="E25" s="97">
        <v>910</v>
      </c>
      <c r="F25" s="101">
        <v>1015</v>
      </c>
      <c r="G25" s="97">
        <v>1120</v>
      </c>
    </row>
    <row r="26" spans="1:7" ht="17">
      <c r="A26" s="96" t="s">
        <v>540</v>
      </c>
      <c r="B26" s="97">
        <v>490</v>
      </c>
      <c r="C26" s="97">
        <v>525</v>
      </c>
      <c r="D26" s="101">
        <v>630</v>
      </c>
      <c r="E26" s="97">
        <v>728</v>
      </c>
      <c r="F26" s="101">
        <v>812</v>
      </c>
      <c r="G26" s="97">
        <v>896</v>
      </c>
    </row>
    <row r="27" spans="1:7" ht="17">
      <c r="A27" s="96" t="s">
        <v>533</v>
      </c>
      <c r="B27" s="98">
        <v>367</v>
      </c>
      <c r="C27" s="98">
        <v>393</v>
      </c>
      <c r="D27" s="102">
        <v>472</v>
      </c>
      <c r="E27" s="98">
        <v>546</v>
      </c>
      <c r="F27" s="102">
        <v>609</v>
      </c>
      <c r="G27" s="98">
        <v>672</v>
      </c>
    </row>
    <row r="28" spans="1:7" ht="17">
      <c r="A28" s="96" t="s">
        <v>541</v>
      </c>
      <c r="B28" s="97">
        <v>245</v>
      </c>
      <c r="C28" s="97">
        <v>262</v>
      </c>
      <c r="D28" s="101">
        <v>315</v>
      </c>
      <c r="E28" s="97">
        <v>364</v>
      </c>
      <c r="F28" s="101">
        <v>406</v>
      </c>
      <c r="G28" s="97">
        <v>448</v>
      </c>
    </row>
    <row r="29" spans="1:7" ht="17">
      <c r="A29" s="96" t="s">
        <v>534</v>
      </c>
      <c r="B29" s="98">
        <v>122</v>
      </c>
      <c r="C29" s="98">
        <v>131</v>
      </c>
      <c r="D29" s="102">
        <v>157</v>
      </c>
      <c r="E29" s="98">
        <v>182</v>
      </c>
      <c r="F29" s="102">
        <v>203</v>
      </c>
      <c r="G29" s="98">
        <v>224</v>
      </c>
    </row>
    <row r="30" spans="1:7" ht="18">
      <c r="A30" s="129" t="s">
        <v>476</v>
      </c>
      <c r="B30" s="127"/>
      <c r="C30" s="129" t="s">
        <v>536</v>
      </c>
      <c r="D30" s="128"/>
      <c r="E30" s="133"/>
      <c r="F30" s="134"/>
      <c r="G30" s="104"/>
    </row>
    <row r="31" spans="1:7" ht="14.5" customHeight="1">
      <c r="A31" s="96" t="s">
        <v>464</v>
      </c>
      <c r="B31" s="96" t="s">
        <v>543</v>
      </c>
      <c r="C31" s="96" t="s">
        <v>186</v>
      </c>
      <c r="D31" s="100" t="s">
        <v>544</v>
      </c>
      <c r="E31" s="96" t="s">
        <v>545</v>
      </c>
      <c r="F31" s="100" t="s">
        <v>546</v>
      </c>
      <c r="G31" s="96" t="s">
        <v>547</v>
      </c>
    </row>
    <row r="32" spans="1:7" ht="17">
      <c r="A32" s="96" t="s">
        <v>89</v>
      </c>
      <c r="B32" s="98">
        <v>1407</v>
      </c>
      <c r="C32" s="98">
        <v>1507</v>
      </c>
      <c r="D32" s="98">
        <v>1809</v>
      </c>
      <c r="E32" s="98">
        <v>2091</v>
      </c>
      <c r="F32" s="98">
        <v>2334</v>
      </c>
      <c r="G32" s="98">
        <v>2574</v>
      </c>
    </row>
    <row r="33" spans="1:7" ht="17">
      <c r="A33" s="96" t="s">
        <v>537</v>
      </c>
      <c r="B33" s="97">
        <v>938</v>
      </c>
      <c r="C33" s="97">
        <v>1005</v>
      </c>
      <c r="D33" s="101">
        <v>1206</v>
      </c>
      <c r="E33" s="97">
        <v>1393</v>
      </c>
      <c r="F33" s="101">
        <v>1555</v>
      </c>
      <c r="G33" s="97">
        <v>1716</v>
      </c>
    </row>
    <row r="34" spans="1:7" ht="16">
      <c r="A34" s="99">
        <v>0.7</v>
      </c>
      <c r="B34" s="98">
        <v>820</v>
      </c>
      <c r="C34" s="98">
        <v>879</v>
      </c>
      <c r="D34" s="98">
        <v>1055</v>
      </c>
      <c r="E34" s="98">
        <v>1219</v>
      </c>
      <c r="F34" s="98">
        <v>1361</v>
      </c>
      <c r="G34" s="98">
        <v>1501</v>
      </c>
    </row>
    <row r="35" spans="1:7" ht="17">
      <c r="A35" s="96" t="s">
        <v>538</v>
      </c>
      <c r="B35" s="97">
        <v>703</v>
      </c>
      <c r="C35" s="97">
        <v>753</v>
      </c>
      <c r="D35" s="101">
        <v>904</v>
      </c>
      <c r="E35" s="97">
        <v>1045</v>
      </c>
      <c r="F35" s="101">
        <v>1167</v>
      </c>
      <c r="G35" s="97">
        <v>1287</v>
      </c>
    </row>
    <row r="36" spans="1:7" ht="17">
      <c r="A36" s="96" t="s">
        <v>539</v>
      </c>
      <c r="B36" s="98">
        <v>586</v>
      </c>
      <c r="C36" s="98">
        <v>628</v>
      </c>
      <c r="D36" s="102">
        <v>753</v>
      </c>
      <c r="E36" s="98">
        <v>871</v>
      </c>
      <c r="F36" s="102">
        <v>972</v>
      </c>
      <c r="G36" s="98">
        <v>1072</v>
      </c>
    </row>
    <row r="37" spans="1:7" ht="17">
      <c r="A37" s="96" t="s">
        <v>540</v>
      </c>
      <c r="B37" s="97">
        <v>469</v>
      </c>
      <c r="C37" s="97">
        <v>502</v>
      </c>
      <c r="D37" s="101">
        <v>603</v>
      </c>
      <c r="E37" s="97">
        <v>697</v>
      </c>
      <c r="F37" s="101">
        <v>778</v>
      </c>
      <c r="G37" s="97">
        <v>858</v>
      </c>
    </row>
    <row r="38" spans="1:7" ht="17">
      <c r="A38" s="96" t="s">
        <v>533</v>
      </c>
      <c r="B38" s="98">
        <v>351</v>
      </c>
      <c r="C38" s="98">
        <v>376</v>
      </c>
      <c r="D38" s="102">
        <v>452</v>
      </c>
      <c r="E38" s="98">
        <v>522</v>
      </c>
      <c r="F38" s="102">
        <v>583</v>
      </c>
      <c r="G38" s="98">
        <v>643</v>
      </c>
    </row>
    <row r="39" spans="1:7" ht="17">
      <c r="A39" s="96" t="s">
        <v>541</v>
      </c>
      <c r="B39" s="97">
        <v>234</v>
      </c>
      <c r="C39" s="97">
        <v>251</v>
      </c>
      <c r="D39" s="101">
        <v>301</v>
      </c>
      <c r="E39" s="97">
        <v>348</v>
      </c>
      <c r="F39" s="101">
        <v>389</v>
      </c>
      <c r="G39" s="97">
        <v>429</v>
      </c>
    </row>
    <row r="40" spans="1:7" ht="17">
      <c r="A40" s="96" t="s">
        <v>534</v>
      </c>
      <c r="B40" s="98">
        <v>117</v>
      </c>
      <c r="C40" s="98">
        <v>125</v>
      </c>
      <c r="D40" s="102">
        <v>150</v>
      </c>
      <c r="E40" s="98">
        <v>174</v>
      </c>
      <c r="F40" s="102">
        <v>194</v>
      </c>
      <c r="G40" s="98">
        <v>214</v>
      </c>
    </row>
    <row r="41" spans="1:7" ht="18">
      <c r="A41" s="129" t="s">
        <v>476</v>
      </c>
      <c r="B41" s="127"/>
      <c r="C41" s="129" t="s">
        <v>542</v>
      </c>
      <c r="D41" s="128"/>
      <c r="E41" s="133"/>
      <c r="F41" s="134"/>
      <c r="G41" s="104"/>
    </row>
    <row r="42" spans="1:7" ht="14.5" customHeight="1">
      <c r="A42" s="96" t="s">
        <v>464</v>
      </c>
      <c r="B42" s="96" t="s">
        <v>543</v>
      </c>
      <c r="C42" s="96" t="s">
        <v>186</v>
      </c>
      <c r="D42" s="100" t="s">
        <v>544</v>
      </c>
      <c r="E42" s="96" t="s">
        <v>545</v>
      </c>
      <c r="F42" s="100" t="s">
        <v>546</v>
      </c>
      <c r="G42" s="96" t="s">
        <v>547</v>
      </c>
    </row>
    <row r="43" spans="1:7" ht="17">
      <c r="A43" s="96" t="s">
        <v>538</v>
      </c>
      <c r="B43" s="97">
        <v>744</v>
      </c>
      <c r="C43" s="97">
        <v>797</v>
      </c>
      <c r="D43" s="101">
        <v>957</v>
      </c>
      <c r="E43" s="97">
        <v>1104</v>
      </c>
      <c r="F43" s="101">
        <v>1233</v>
      </c>
      <c r="G43" s="97">
        <v>1359</v>
      </c>
    </row>
    <row r="44" spans="1:7" ht="17">
      <c r="A44" s="96" t="s">
        <v>539</v>
      </c>
      <c r="B44" s="98">
        <v>620</v>
      </c>
      <c r="C44" s="98">
        <v>664</v>
      </c>
      <c r="D44" s="102">
        <v>797</v>
      </c>
      <c r="E44" s="98">
        <v>920</v>
      </c>
      <c r="F44" s="102">
        <v>1027</v>
      </c>
      <c r="G44" s="98">
        <v>1133</v>
      </c>
    </row>
    <row r="45" spans="1:7" ht="17">
      <c r="A45" s="96" t="s">
        <v>540</v>
      </c>
      <c r="B45" s="97">
        <v>496</v>
      </c>
      <c r="C45" s="97">
        <v>531</v>
      </c>
      <c r="D45" s="101">
        <v>638</v>
      </c>
      <c r="E45" s="97">
        <v>736</v>
      </c>
      <c r="F45" s="101">
        <v>822</v>
      </c>
      <c r="G45" s="97">
        <v>906</v>
      </c>
    </row>
    <row r="46" spans="1:7" ht="17">
      <c r="A46" s="96" t="s">
        <v>533</v>
      </c>
      <c r="B46" s="98">
        <v>372</v>
      </c>
      <c r="C46" s="98">
        <v>398</v>
      </c>
      <c r="D46" s="102">
        <v>478</v>
      </c>
      <c r="E46" s="98">
        <v>552</v>
      </c>
      <c r="F46" s="102">
        <v>616</v>
      </c>
      <c r="G46" s="98">
        <v>679</v>
      </c>
    </row>
    <row r="47" spans="1:7" ht="17">
      <c r="A47" s="96" t="s">
        <v>541</v>
      </c>
      <c r="B47" s="97">
        <v>248</v>
      </c>
      <c r="C47" s="97">
        <v>265</v>
      </c>
      <c r="D47" s="101">
        <v>319</v>
      </c>
      <c r="E47" s="97">
        <v>368</v>
      </c>
      <c r="F47" s="101">
        <v>411</v>
      </c>
      <c r="G47" s="97">
        <v>453</v>
      </c>
    </row>
    <row r="48" spans="1:7" ht="17">
      <c r="A48" s="96" t="s">
        <v>534</v>
      </c>
      <c r="B48" s="98">
        <v>124</v>
      </c>
      <c r="C48" s="98">
        <v>132</v>
      </c>
      <c r="D48" s="102">
        <v>159</v>
      </c>
      <c r="E48" s="98">
        <v>184</v>
      </c>
      <c r="F48" s="102">
        <v>205</v>
      </c>
      <c r="G48" s="98">
        <v>226</v>
      </c>
    </row>
    <row r="49" spans="1:7" ht="18">
      <c r="A49" s="129" t="s">
        <v>477</v>
      </c>
      <c r="B49" s="127"/>
      <c r="C49" s="129" t="s">
        <v>536</v>
      </c>
      <c r="D49" s="128"/>
      <c r="E49" s="133"/>
      <c r="F49" s="134"/>
      <c r="G49" s="104"/>
    </row>
    <row r="50" spans="1:7" ht="14.5" customHeight="1">
      <c r="A50" s="96" t="s">
        <v>464</v>
      </c>
      <c r="B50" s="96" t="s">
        <v>543</v>
      </c>
      <c r="C50" s="96" t="s">
        <v>186</v>
      </c>
      <c r="D50" s="100" t="s">
        <v>544</v>
      </c>
      <c r="E50" s="96" t="s">
        <v>545</v>
      </c>
      <c r="F50" s="100" t="s">
        <v>546</v>
      </c>
      <c r="G50" s="96" t="s">
        <v>547</v>
      </c>
    </row>
    <row r="51" spans="1:7" ht="17">
      <c r="A51" s="96" t="s">
        <v>89</v>
      </c>
      <c r="B51" s="98">
        <v>1512</v>
      </c>
      <c r="C51" s="98">
        <v>1620</v>
      </c>
      <c r="D51" s="98">
        <v>1944</v>
      </c>
      <c r="E51" s="98">
        <v>2244</v>
      </c>
      <c r="F51" s="98">
        <v>2505</v>
      </c>
      <c r="G51" s="98">
        <v>2763</v>
      </c>
    </row>
    <row r="52" spans="1:7" ht="17">
      <c r="A52" s="96" t="s">
        <v>537</v>
      </c>
      <c r="B52" s="97">
        <v>1006</v>
      </c>
      <c r="C52" s="97">
        <v>1078</v>
      </c>
      <c r="D52" s="101">
        <v>1293</v>
      </c>
      <c r="E52" s="97">
        <v>1495</v>
      </c>
      <c r="F52" s="101">
        <v>1667</v>
      </c>
      <c r="G52" s="97">
        <v>1840</v>
      </c>
    </row>
    <row r="53" spans="1:7" ht="16">
      <c r="A53" s="99">
        <v>0.7</v>
      </c>
      <c r="B53" s="98">
        <v>882</v>
      </c>
      <c r="C53" s="98">
        <v>945</v>
      </c>
      <c r="D53" s="98">
        <v>1134</v>
      </c>
      <c r="E53" s="98">
        <v>1309</v>
      </c>
      <c r="F53" s="98">
        <v>1461</v>
      </c>
      <c r="G53" s="98">
        <v>1611</v>
      </c>
    </row>
    <row r="54" spans="1:7" ht="17">
      <c r="A54" s="96" t="s">
        <v>538</v>
      </c>
      <c r="B54" s="97">
        <v>756</v>
      </c>
      <c r="C54" s="97">
        <v>810</v>
      </c>
      <c r="D54" s="101">
        <v>972</v>
      </c>
      <c r="E54" s="97">
        <v>1122</v>
      </c>
      <c r="F54" s="101">
        <v>1252</v>
      </c>
      <c r="G54" s="97">
        <v>1381</v>
      </c>
    </row>
    <row r="55" spans="1:7" ht="17">
      <c r="A55" s="96" t="s">
        <v>539</v>
      </c>
      <c r="B55" s="98">
        <v>630</v>
      </c>
      <c r="C55" s="98">
        <v>675</v>
      </c>
      <c r="D55" s="102">
        <v>810</v>
      </c>
      <c r="E55" s="98">
        <v>935</v>
      </c>
      <c r="F55" s="102">
        <v>1043</v>
      </c>
      <c r="G55" s="98">
        <v>1151</v>
      </c>
    </row>
    <row r="56" spans="1:7" ht="17">
      <c r="A56" s="96" t="s">
        <v>540</v>
      </c>
      <c r="B56" s="97">
        <v>504</v>
      </c>
      <c r="C56" s="97">
        <v>540</v>
      </c>
      <c r="D56" s="101">
        <v>648</v>
      </c>
      <c r="E56" s="97">
        <v>748</v>
      </c>
      <c r="F56" s="101">
        <v>835</v>
      </c>
      <c r="G56" s="97">
        <v>921</v>
      </c>
    </row>
    <row r="57" spans="1:7" ht="17">
      <c r="A57" s="96" t="s">
        <v>533</v>
      </c>
      <c r="B57" s="98">
        <v>378</v>
      </c>
      <c r="C57" s="98">
        <v>405</v>
      </c>
      <c r="D57" s="102">
        <v>486</v>
      </c>
      <c r="E57" s="98">
        <v>561</v>
      </c>
      <c r="F57" s="102">
        <v>626</v>
      </c>
      <c r="G57" s="98">
        <v>690</v>
      </c>
    </row>
    <row r="58" spans="1:7" ht="17">
      <c r="A58" s="96" t="s">
        <v>541</v>
      </c>
      <c r="B58" s="97">
        <v>252</v>
      </c>
      <c r="C58" s="97">
        <v>270</v>
      </c>
      <c r="D58" s="101">
        <v>324</v>
      </c>
      <c r="E58" s="97">
        <v>374</v>
      </c>
      <c r="F58" s="101">
        <v>417</v>
      </c>
      <c r="G58" s="97">
        <v>460</v>
      </c>
    </row>
    <row r="59" spans="1:7" ht="17">
      <c r="A59" s="96" t="s">
        <v>534</v>
      </c>
      <c r="B59" s="98">
        <v>126</v>
      </c>
      <c r="C59" s="98">
        <v>135</v>
      </c>
      <c r="D59" s="102">
        <v>162</v>
      </c>
      <c r="E59" s="98">
        <v>187</v>
      </c>
      <c r="F59" s="102">
        <v>208</v>
      </c>
      <c r="G59" s="98">
        <v>230</v>
      </c>
    </row>
    <row r="60" spans="1:7" ht="18">
      <c r="A60" s="129" t="s">
        <v>477</v>
      </c>
      <c r="B60" s="127"/>
      <c r="C60" s="129" t="s">
        <v>542</v>
      </c>
      <c r="D60" s="128"/>
      <c r="E60" s="133"/>
      <c r="F60" s="134"/>
      <c r="G60" s="104"/>
    </row>
    <row r="61" spans="1:7" ht="14.5" customHeight="1">
      <c r="A61" s="96" t="s">
        <v>464</v>
      </c>
      <c r="B61" s="96" t="s">
        <v>543</v>
      </c>
      <c r="C61" s="96" t="s">
        <v>186</v>
      </c>
      <c r="D61" s="100" t="s">
        <v>544</v>
      </c>
      <c r="E61" s="96" t="s">
        <v>545</v>
      </c>
      <c r="F61" s="100" t="s">
        <v>546</v>
      </c>
      <c r="G61" s="96" t="s">
        <v>547</v>
      </c>
    </row>
    <row r="62" spans="1:7" ht="17">
      <c r="A62" s="96" t="s">
        <v>538</v>
      </c>
      <c r="B62" s="97">
        <v>780</v>
      </c>
      <c r="C62" s="97">
        <v>835</v>
      </c>
      <c r="D62" s="101">
        <v>1002</v>
      </c>
      <c r="E62" s="97">
        <v>1158</v>
      </c>
      <c r="F62" s="101">
        <v>1291</v>
      </c>
      <c r="G62" s="97">
        <v>1425</v>
      </c>
    </row>
    <row r="63" spans="1:7" ht="17">
      <c r="A63" s="96" t="s">
        <v>539</v>
      </c>
      <c r="B63" s="98">
        <v>650</v>
      </c>
      <c r="C63" s="98">
        <v>696</v>
      </c>
      <c r="D63" s="102">
        <v>835</v>
      </c>
      <c r="E63" s="98">
        <v>965</v>
      </c>
      <c r="F63" s="102">
        <v>1076</v>
      </c>
      <c r="G63" s="98">
        <v>1188</v>
      </c>
    </row>
    <row r="64" spans="1:7" ht="17">
      <c r="A64" s="96" t="s">
        <v>540</v>
      </c>
      <c r="B64" s="97">
        <v>520</v>
      </c>
      <c r="C64" s="97">
        <v>557</v>
      </c>
      <c r="D64" s="101">
        <v>668</v>
      </c>
      <c r="E64" s="97">
        <v>772</v>
      </c>
      <c r="F64" s="101">
        <v>861</v>
      </c>
      <c r="G64" s="97">
        <v>950</v>
      </c>
    </row>
    <row r="65" spans="1:7" ht="17">
      <c r="A65" s="96" t="s">
        <v>533</v>
      </c>
      <c r="B65" s="98">
        <v>390</v>
      </c>
      <c r="C65" s="98">
        <v>417</v>
      </c>
      <c r="D65" s="102">
        <v>501</v>
      </c>
      <c r="E65" s="98">
        <v>579</v>
      </c>
      <c r="F65" s="102">
        <v>645</v>
      </c>
      <c r="G65" s="98">
        <v>712</v>
      </c>
    </row>
    <row r="66" spans="1:7" ht="17">
      <c r="A66" s="96" t="s">
        <v>541</v>
      </c>
      <c r="B66" s="97">
        <v>260</v>
      </c>
      <c r="C66" s="97">
        <v>278</v>
      </c>
      <c r="D66" s="101">
        <v>334</v>
      </c>
      <c r="E66" s="97">
        <v>386</v>
      </c>
      <c r="F66" s="101">
        <v>430</v>
      </c>
      <c r="G66" s="97">
        <v>475</v>
      </c>
    </row>
    <row r="67" spans="1:7" ht="17">
      <c r="A67" s="96" t="s">
        <v>534</v>
      </c>
      <c r="B67" s="98">
        <v>130</v>
      </c>
      <c r="C67" s="98">
        <v>139</v>
      </c>
      <c r="D67" s="102">
        <v>167</v>
      </c>
      <c r="E67" s="98">
        <v>193</v>
      </c>
      <c r="F67" s="102">
        <v>215</v>
      </c>
      <c r="G67" s="98">
        <v>237</v>
      </c>
    </row>
    <row r="68" spans="1:7" ht="18">
      <c r="A68" s="129" t="s">
        <v>478</v>
      </c>
      <c r="B68" s="127"/>
      <c r="C68" s="129" t="s">
        <v>536</v>
      </c>
      <c r="D68" s="128"/>
      <c r="E68" s="133"/>
      <c r="F68" s="134"/>
      <c r="G68" s="104"/>
    </row>
    <row r="69" spans="1:7" ht="14.5" customHeight="1">
      <c r="A69" s="96" t="s">
        <v>464</v>
      </c>
      <c r="B69" s="96" t="s">
        <v>543</v>
      </c>
      <c r="C69" s="96" t="s">
        <v>186</v>
      </c>
      <c r="D69" s="100" t="s">
        <v>544</v>
      </c>
      <c r="E69" s="96" t="s">
        <v>545</v>
      </c>
      <c r="F69" s="100" t="s">
        <v>546</v>
      </c>
      <c r="G69" s="96" t="s">
        <v>547</v>
      </c>
    </row>
    <row r="70" spans="1:7" ht="17">
      <c r="A70" s="96" t="s">
        <v>89</v>
      </c>
      <c r="B70" s="98">
        <v>1464</v>
      </c>
      <c r="C70" s="98">
        <v>1567</v>
      </c>
      <c r="D70" s="98">
        <v>1881</v>
      </c>
      <c r="E70" s="98">
        <v>2172</v>
      </c>
      <c r="F70" s="98">
        <v>2424</v>
      </c>
      <c r="G70" s="98">
        <v>2674</v>
      </c>
    </row>
    <row r="71" spans="1:7" ht="17">
      <c r="A71" s="96" t="s">
        <v>537</v>
      </c>
      <c r="B71" s="97">
        <v>975</v>
      </c>
      <c r="C71" s="97">
        <v>1045</v>
      </c>
      <c r="D71" s="101">
        <v>1253</v>
      </c>
      <c r="E71" s="97">
        <v>1448</v>
      </c>
      <c r="F71" s="101">
        <v>1616</v>
      </c>
      <c r="G71" s="97">
        <v>1783</v>
      </c>
    </row>
    <row r="72" spans="1:7" ht="16">
      <c r="A72" s="99">
        <v>0.7</v>
      </c>
      <c r="B72" s="98">
        <v>854</v>
      </c>
      <c r="C72" s="98">
        <v>914</v>
      </c>
      <c r="D72" s="98">
        <v>1097</v>
      </c>
      <c r="E72" s="98">
        <v>1267</v>
      </c>
      <c r="F72" s="98">
        <v>1414</v>
      </c>
      <c r="G72" s="98">
        <v>1560</v>
      </c>
    </row>
    <row r="73" spans="1:7" ht="17">
      <c r="A73" s="96" t="s">
        <v>538</v>
      </c>
      <c r="B73" s="97">
        <v>732</v>
      </c>
      <c r="C73" s="97">
        <v>783</v>
      </c>
      <c r="D73" s="101">
        <v>940</v>
      </c>
      <c r="E73" s="97">
        <v>1086</v>
      </c>
      <c r="F73" s="101">
        <v>1212</v>
      </c>
      <c r="G73" s="97">
        <v>1337</v>
      </c>
    </row>
    <row r="74" spans="1:7" ht="17">
      <c r="A74" s="96" t="s">
        <v>539</v>
      </c>
      <c r="B74" s="98">
        <v>610</v>
      </c>
      <c r="C74" s="98">
        <v>653</v>
      </c>
      <c r="D74" s="102">
        <v>783</v>
      </c>
      <c r="E74" s="98">
        <v>905</v>
      </c>
      <c r="F74" s="102">
        <v>1010</v>
      </c>
      <c r="G74" s="98">
        <v>1114</v>
      </c>
    </row>
    <row r="75" spans="1:7" ht="17">
      <c r="A75" s="96" t="s">
        <v>540</v>
      </c>
      <c r="B75" s="97">
        <v>488</v>
      </c>
      <c r="C75" s="97">
        <v>522</v>
      </c>
      <c r="D75" s="101">
        <v>627</v>
      </c>
      <c r="E75" s="97">
        <v>724</v>
      </c>
      <c r="F75" s="101">
        <v>808</v>
      </c>
      <c r="G75" s="97">
        <v>891</v>
      </c>
    </row>
    <row r="76" spans="1:7" ht="17">
      <c r="A76" s="96" t="s">
        <v>533</v>
      </c>
      <c r="B76" s="98">
        <v>366</v>
      </c>
      <c r="C76" s="98">
        <v>391</v>
      </c>
      <c r="D76" s="102">
        <v>470</v>
      </c>
      <c r="E76" s="98">
        <v>543</v>
      </c>
      <c r="F76" s="102">
        <v>606</v>
      </c>
      <c r="G76" s="98">
        <v>668</v>
      </c>
    </row>
    <row r="77" spans="1:7" ht="17">
      <c r="A77" s="96" t="s">
        <v>541</v>
      </c>
      <c r="B77" s="97">
        <v>244</v>
      </c>
      <c r="C77" s="97">
        <v>261</v>
      </c>
      <c r="D77" s="101">
        <v>313</v>
      </c>
      <c r="E77" s="97">
        <v>362</v>
      </c>
      <c r="F77" s="101">
        <v>404</v>
      </c>
      <c r="G77" s="97">
        <v>445</v>
      </c>
    </row>
    <row r="78" spans="1:7" ht="17">
      <c r="A78" s="96" t="s">
        <v>534</v>
      </c>
      <c r="B78" s="98">
        <v>122</v>
      </c>
      <c r="C78" s="98">
        <v>130</v>
      </c>
      <c r="D78" s="102">
        <v>156</v>
      </c>
      <c r="E78" s="98">
        <v>181</v>
      </c>
      <c r="F78" s="102">
        <v>202</v>
      </c>
      <c r="G78" s="98">
        <v>222</v>
      </c>
    </row>
    <row r="79" spans="1:7" ht="18">
      <c r="A79" s="129" t="s">
        <v>478</v>
      </c>
      <c r="B79" s="127"/>
      <c r="C79" s="129" t="s">
        <v>542</v>
      </c>
      <c r="D79" s="128"/>
      <c r="E79" s="133"/>
      <c r="F79" s="134"/>
      <c r="G79" s="104"/>
    </row>
    <row r="80" spans="1:7" ht="14.5" customHeight="1">
      <c r="A80" s="96" t="s">
        <v>464</v>
      </c>
      <c r="B80" s="96" t="s">
        <v>543</v>
      </c>
      <c r="C80" s="96" t="s">
        <v>186</v>
      </c>
      <c r="D80" s="100" t="s">
        <v>544</v>
      </c>
      <c r="E80" s="96" t="s">
        <v>545</v>
      </c>
      <c r="F80" s="100" t="s">
        <v>546</v>
      </c>
      <c r="G80" s="96" t="s">
        <v>547</v>
      </c>
    </row>
    <row r="81" spans="1:7" ht="17">
      <c r="A81" s="96" t="s">
        <v>538</v>
      </c>
      <c r="B81" s="97">
        <v>769</v>
      </c>
      <c r="C81" s="97">
        <v>824</v>
      </c>
      <c r="D81" s="101">
        <v>988</v>
      </c>
      <c r="E81" s="97">
        <v>1142</v>
      </c>
      <c r="F81" s="101">
        <v>1275</v>
      </c>
      <c r="G81" s="97">
        <v>1406</v>
      </c>
    </row>
    <row r="82" spans="1:7" ht="17">
      <c r="A82" s="96" t="s">
        <v>539</v>
      </c>
      <c r="B82" s="98">
        <v>641</v>
      </c>
      <c r="C82" s="98">
        <v>686</v>
      </c>
      <c r="D82" s="102">
        <v>823</v>
      </c>
      <c r="E82" s="98">
        <v>951</v>
      </c>
      <c r="F82" s="102">
        <v>1062</v>
      </c>
      <c r="G82" s="98">
        <v>1171</v>
      </c>
    </row>
    <row r="83" spans="1:7" ht="17">
      <c r="A83" s="96" t="s">
        <v>540</v>
      </c>
      <c r="B83" s="97">
        <v>513</v>
      </c>
      <c r="C83" s="97">
        <v>549</v>
      </c>
      <c r="D83" s="101">
        <v>659</v>
      </c>
      <c r="E83" s="97">
        <v>761</v>
      </c>
      <c r="F83" s="101">
        <v>850</v>
      </c>
      <c r="G83" s="97">
        <v>937</v>
      </c>
    </row>
    <row r="84" spans="1:7" ht="17">
      <c r="A84" s="96" t="s">
        <v>533</v>
      </c>
      <c r="B84" s="98">
        <v>384</v>
      </c>
      <c r="C84" s="98">
        <v>412</v>
      </c>
      <c r="D84" s="102">
        <v>494</v>
      </c>
      <c r="E84" s="98">
        <v>571</v>
      </c>
      <c r="F84" s="102">
        <v>637</v>
      </c>
      <c r="G84" s="98">
        <v>703</v>
      </c>
    </row>
    <row r="85" spans="1:7" ht="17">
      <c r="A85" s="96" t="s">
        <v>541</v>
      </c>
      <c r="B85" s="97">
        <v>256</v>
      </c>
      <c r="C85" s="97">
        <v>274</v>
      </c>
      <c r="D85" s="101">
        <v>329</v>
      </c>
      <c r="E85" s="97">
        <v>380</v>
      </c>
      <c r="F85" s="101">
        <v>425</v>
      </c>
      <c r="G85" s="97">
        <v>468</v>
      </c>
    </row>
    <row r="86" spans="1:7" ht="17">
      <c r="A86" s="96" t="s">
        <v>534</v>
      </c>
      <c r="B86" s="98">
        <v>128</v>
      </c>
      <c r="C86" s="98">
        <v>137</v>
      </c>
      <c r="D86" s="102">
        <v>164</v>
      </c>
      <c r="E86" s="98">
        <v>190</v>
      </c>
      <c r="F86" s="102">
        <v>212</v>
      </c>
      <c r="G86" s="98">
        <v>234</v>
      </c>
    </row>
    <row r="87" spans="1:7" ht="18">
      <c r="A87" s="129" t="s">
        <v>298</v>
      </c>
      <c r="B87" s="127"/>
      <c r="C87" s="129" t="s">
        <v>536</v>
      </c>
      <c r="D87" s="128"/>
      <c r="E87" s="133"/>
      <c r="F87" s="134"/>
      <c r="G87" s="104"/>
    </row>
    <row r="88" spans="1:7" ht="14.5" customHeight="1">
      <c r="A88" s="96" t="s">
        <v>464</v>
      </c>
      <c r="B88" s="96" t="s">
        <v>543</v>
      </c>
      <c r="C88" s="96" t="s">
        <v>186</v>
      </c>
      <c r="D88" s="100" t="s">
        <v>544</v>
      </c>
      <c r="E88" s="96" t="s">
        <v>545</v>
      </c>
      <c r="F88" s="100" t="s">
        <v>546</v>
      </c>
      <c r="G88" s="96" t="s">
        <v>547</v>
      </c>
    </row>
    <row r="89" spans="1:7" ht="17">
      <c r="A89" s="96" t="s">
        <v>89</v>
      </c>
      <c r="B89" s="98">
        <v>1632</v>
      </c>
      <c r="C89" s="98">
        <v>1747</v>
      </c>
      <c r="D89" s="98">
        <v>2097</v>
      </c>
      <c r="E89" s="98">
        <v>2422</v>
      </c>
      <c r="F89" s="98">
        <v>2703</v>
      </c>
      <c r="G89" s="98">
        <v>2982</v>
      </c>
    </row>
    <row r="90" spans="1:7" ht="17">
      <c r="A90" s="96" t="s">
        <v>537</v>
      </c>
      <c r="B90" s="97">
        <v>1087</v>
      </c>
      <c r="C90" s="97">
        <v>1165</v>
      </c>
      <c r="D90" s="101">
        <v>1397</v>
      </c>
      <c r="E90" s="97">
        <v>1615</v>
      </c>
      <c r="F90" s="101">
        <v>1801</v>
      </c>
      <c r="G90" s="97">
        <v>1988</v>
      </c>
    </row>
    <row r="91" spans="1:7" ht="16">
      <c r="A91" s="99">
        <v>0.7</v>
      </c>
      <c r="B91" s="98">
        <v>952</v>
      </c>
      <c r="C91" s="98">
        <v>1019</v>
      </c>
      <c r="D91" s="98">
        <v>1223</v>
      </c>
      <c r="E91" s="98">
        <v>1413</v>
      </c>
      <c r="F91" s="98">
        <v>1576</v>
      </c>
      <c r="G91" s="98">
        <v>1739</v>
      </c>
    </row>
    <row r="92" spans="1:7" ht="17">
      <c r="A92" s="96" t="s">
        <v>538</v>
      </c>
      <c r="B92" s="97">
        <v>816</v>
      </c>
      <c r="C92" s="97">
        <v>873</v>
      </c>
      <c r="D92" s="101">
        <v>1048</v>
      </c>
      <c r="E92" s="97">
        <v>1211</v>
      </c>
      <c r="F92" s="101">
        <v>1351</v>
      </c>
      <c r="G92" s="97">
        <v>1491</v>
      </c>
    </row>
    <row r="93" spans="1:7" ht="17">
      <c r="A93" s="96" t="s">
        <v>539</v>
      </c>
      <c r="B93" s="98">
        <v>680</v>
      </c>
      <c r="C93" s="98">
        <v>728</v>
      </c>
      <c r="D93" s="102">
        <v>873</v>
      </c>
      <c r="E93" s="98">
        <v>1009</v>
      </c>
      <c r="F93" s="102">
        <v>1126</v>
      </c>
      <c r="G93" s="98">
        <v>1242</v>
      </c>
    </row>
    <row r="94" spans="1:7" ht="17">
      <c r="A94" s="96" t="s">
        <v>540</v>
      </c>
      <c r="B94" s="97">
        <v>544</v>
      </c>
      <c r="C94" s="97">
        <v>582</v>
      </c>
      <c r="D94" s="101">
        <v>699</v>
      </c>
      <c r="E94" s="97">
        <v>807</v>
      </c>
      <c r="F94" s="101">
        <v>901</v>
      </c>
      <c r="G94" s="97">
        <v>994</v>
      </c>
    </row>
    <row r="95" spans="1:7" ht="17">
      <c r="A95" s="96" t="s">
        <v>533</v>
      </c>
      <c r="B95" s="98">
        <v>408</v>
      </c>
      <c r="C95" s="98">
        <v>436</v>
      </c>
      <c r="D95" s="102">
        <v>524</v>
      </c>
      <c r="E95" s="98">
        <v>605</v>
      </c>
      <c r="F95" s="102">
        <v>675</v>
      </c>
      <c r="G95" s="98">
        <v>745</v>
      </c>
    </row>
    <row r="96" spans="1:7" ht="17">
      <c r="A96" s="96" t="s">
        <v>541</v>
      </c>
      <c r="B96" s="97">
        <v>272</v>
      </c>
      <c r="C96" s="97">
        <v>291</v>
      </c>
      <c r="D96" s="101">
        <v>349</v>
      </c>
      <c r="E96" s="97">
        <v>403</v>
      </c>
      <c r="F96" s="101">
        <v>450</v>
      </c>
      <c r="G96" s="97">
        <v>497</v>
      </c>
    </row>
    <row r="97" spans="1:7" ht="17">
      <c r="A97" s="96" t="s">
        <v>534</v>
      </c>
      <c r="B97" s="98">
        <v>136</v>
      </c>
      <c r="C97" s="98">
        <v>145</v>
      </c>
      <c r="D97" s="102">
        <v>174</v>
      </c>
      <c r="E97" s="98">
        <v>201</v>
      </c>
      <c r="F97" s="102">
        <v>225</v>
      </c>
      <c r="G97" s="98">
        <v>248</v>
      </c>
    </row>
    <row r="98" spans="1:7" ht="14.5" customHeight="1">
      <c r="A98" s="129" t="s">
        <v>298</v>
      </c>
      <c r="B98" s="127"/>
      <c r="C98" s="129" t="s">
        <v>542</v>
      </c>
      <c r="D98" s="128"/>
      <c r="E98" s="133"/>
      <c r="F98" s="134"/>
      <c r="G98" s="104"/>
    </row>
    <row r="99" spans="1:7" ht="17">
      <c r="A99" s="96" t="s">
        <v>464</v>
      </c>
      <c r="B99" s="96" t="s">
        <v>543</v>
      </c>
      <c r="C99" s="96" t="s">
        <v>186</v>
      </c>
      <c r="D99" s="100" t="s">
        <v>544</v>
      </c>
      <c r="E99" s="96" t="s">
        <v>545</v>
      </c>
      <c r="F99" s="100" t="s">
        <v>546</v>
      </c>
      <c r="G99" s="96" t="s">
        <v>547</v>
      </c>
    </row>
    <row r="100" spans="1:7" ht="17">
      <c r="A100" s="96" t="s">
        <v>538</v>
      </c>
      <c r="B100" s="97">
        <v>823</v>
      </c>
      <c r="C100" s="97">
        <v>882</v>
      </c>
      <c r="D100" s="101">
        <v>1057</v>
      </c>
      <c r="E100" s="97">
        <v>1221</v>
      </c>
      <c r="F100" s="101">
        <v>1363</v>
      </c>
      <c r="G100" s="97">
        <v>1503</v>
      </c>
    </row>
    <row r="101" spans="1:7" ht="17">
      <c r="A101" s="96" t="s">
        <v>539</v>
      </c>
      <c r="B101" s="98">
        <v>686</v>
      </c>
      <c r="C101" s="98">
        <v>735</v>
      </c>
      <c r="D101" s="102">
        <v>881</v>
      </c>
      <c r="E101" s="98">
        <v>1018</v>
      </c>
      <c r="F101" s="102">
        <v>1136</v>
      </c>
      <c r="G101" s="98">
        <v>1253</v>
      </c>
    </row>
    <row r="102" spans="1:7" ht="17">
      <c r="A102" s="96" t="s">
        <v>540</v>
      </c>
      <c r="B102" s="97">
        <v>549</v>
      </c>
      <c r="C102" s="97">
        <v>588</v>
      </c>
      <c r="D102" s="101">
        <v>705</v>
      </c>
      <c r="E102" s="97">
        <v>814</v>
      </c>
      <c r="F102" s="101">
        <v>909</v>
      </c>
      <c r="G102" s="97">
        <v>1002</v>
      </c>
    </row>
    <row r="103" spans="1:7" ht="17">
      <c r="A103" s="96" t="s">
        <v>533</v>
      </c>
      <c r="B103" s="98">
        <v>411</v>
      </c>
      <c r="C103" s="98">
        <v>441</v>
      </c>
      <c r="D103" s="102">
        <v>528</v>
      </c>
      <c r="E103" s="98">
        <v>610</v>
      </c>
      <c r="F103" s="102">
        <v>681</v>
      </c>
      <c r="G103" s="98">
        <v>751</v>
      </c>
    </row>
    <row r="104" spans="1:7" ht="17">
      <c r="A104" s="96" t="s">
        <v>541</v>
      </c>
      <c r="B104" s="97">
        <v>274</v>
      </c>
      <c r="C104" s="97">
        <v>294</v>
      </c>
      <c r="D104" s="101">
        <v>352</v>
      </c>
      <c r="E104" s="97">
        <v>407</v>
      </c>
      <c r="F104" s="101">
        <v>454</v>
      </c>
      <c r="G104" s="97">
        <v>501</v>
      </c>
    </row>
    <row r="105" spans="1:7" ht="17">
      <c r="A105" s="96" t="s">
        <v>534</v>
      </c>
      <c r="B105" s="98">
        <v>137</v>
      </c>
      <c r="C105" s="98">
        <v>147</v>
      </c>
      <c r="D105" s="102">
        <v>176</v>
      </c>
      <c r="E105" s="98">
        <v>203</v>
      </c>
      <c r="F105" s="102">
        <v>227</v>
      </c>
      <c r="G105" s="98">
        <v>250</v>
      </c>
    </row>
    <row r="106" spans="1:7" ht="14.5" customHeight="1">
      <c r="A106" s="129" t="s">
        <v>479</v>
      </c>
      <c r="B106" s="127"/>
      <c r="C106" s="129" t="s">
        <v>536</v>
      </c>
      <c r="D106" s="128"/>
      <c r="E106" s="133"/>
      <c r="F106" s="134"/>
      <c r="G106" s="104"/>
    </row>
    <row r="107" spans="1:7" ht="17">
      <c r="A107" s="96" t="s">
        <v>464</v>
      </c>
      <c r="B107" s="96" t="s">
        <v>543</v>
      </c>
      <c r="C107" s="96" t="s">
        <v>186</v>
      </c>
      <c r="D107" s="100" t="s">
        <v>544</v>
      </c>
      <c r="E107" s="96" t="s">
        <v>545</v>
      </c>
      <c r="F107" s="100" t="s">
        <v>546</v>
      </c>
      <c r="G107" s="96" t="s">
        <v>547</v>
      </c>
    </row>
    <row r="108" spans="1:7" ht="17">
      <c r="A108" s="96" t="s">
        <v>89</v>
      </c>
      <c r="B108" s="98">
        <v>1500</v>
      </c>
      <c r="C108" s="98">
        <v>1608</v>
      </c>
      <c r="D108" s="98">
        <v>1929</v>
      </c>
      <c r="E108" s="98">
        <v>2229</v>
      </c>
      <c r="F108" s="98">
        <v>2487</v>
      </c>
      <c r="G108" s="98">
        <v>2743</v>
      </c>
    </row>
    <row r="109" spans="1:7" ht="17">
      <c r="A109" s="96" t="s">
        <v>537</v>
      </c>
      <c r="B109" s="97">
        <v>1000</v>
      </c>
      <c r="C109" s="97">
        <v>1071</v>
      </c>
      <c r="D109" s="101">
        <v>1285</v>
      </c>
      <c r="E109" s="97">
        <v>1485</v>
      </c>
      <c r="F109" s="101">
        <v>1656</v>
      </c>
      <c r="G109" s="97">
        <v>1828</v>
      </c>
    </row>
    <row r="110" spans="1:7" ht="16">
      <c r="A110" s="99">
        <v>0.7</v>
      </c>
      <c r="B110" s="98">
        <v>875</v>
      </c>
      <c r="C110" s="98">
        <v>938</v>
      </c>
      <c r="D110" s="98">
        <v>1125</v>
      </c>
      <c r="E110" s="98">
        <v>1300</v>
      </c>
      <c r="F110" s="98">
        <v>1450</v>
      </c>
      <c r="G110" s="98">
        <v>1600</v>
      </c>
    </row>
    <row r="111" spans="1:7" ht="17">
      <c r="A111" s="96" t="s">
        <v>538</v>
      </c>
      <c r="B111" s="97">
        <v>750</v>
      </c>
      <c r="C111" s="97">
        <v>804</v>
      </c>
      <c r="D111" s="101">
        <v>964</v>
      </c>
      <c r="E111" s="97">
        <v>1114</v>
      </c>
      <c r="F111" s="101">
        <v>1243</v>
      </c>
      <c r="G111" s="97">
        <v>1371</v>
      </c>
    </row>
    <row r="112" spans="1:7" ht="17">
      <c r="A112" s="96" t="s">
        <v>539</v>
      </c>
      <c r="B112" s="98">
        <v>625</v>
      </c>
      <c r="C112" s="98">
        <v>670</v>
      </c>
      <c r="D112" s="102">
        <v>803</v>
      </c>
      <c r="E112" s="98">
        <v>928</v>
      </c>
      <c r="F112" s="102">
        <v>1036</v>
      </c>
      <c r="G112" s="98">
        <v>1143</v>
      </c>
    </row>
    <row r="113" spans="1:7" ht="17">
      <c r="A113" s="96" t="s">
        <v>540</v>
      </c>
      <c r="B113" s="97">
        <v>500</v>
      </c>
      <c r="C113" s="97">
        <v>536</v>
      </c>
      <c r="D113" s="101">
        <v>643</v>
      </c>
      <c r="E113" s="97">
        <v>743</v>
      </c>
      <c r="F113" s="101">
        <v>829</v>
      </c>
      <c r="G113" s="97">
        <v>914</v>
      </c>
    </row>
    <row r="114" spans="1:7" ht="17">
      <c r="A114" s="96" t="s">
        <v>533</v>
      </c>
      <c r="B114" s="98">
        <v>375</v>
      </c>
      <c r="C114" s="98">
        <v>402</v>
      </c>
      <c r="D114" s="102">
        <v>482</v>
      </c>
      <c r="E114" s="98">
        <v>557</v>
      </c>
      <c r="F114" s="102">
        <v>621</v>
      </c>
      <c r="G114" s="98">
        <v>685</v>
      </c>
    </row>
    <row r="115" spans="1:7" ht="17">
      <c r="A115" s="96" t="s">
        <v>541</v>
      </c>
      <c r="B115" s="97">
        <v>250</v>
      </c>
      <c r="C115" s="97">
        <v>268</v>
      </c>
      <c r="D115" s="101">
        <v>321</v>
      </c>
      <c r="E115" s="97">
        <v>371</v>
      </c>
      <c r="F115" s="101">
        <v>414</v>
      </c>
      <c r="G115" s="97">
        <v>457</v>
      </c>
    </row>
    <row r="116" spans="1:7" ht="17">
      <c r="A116" s="96" t="s">
        <v>534</v>
      </c>
      <c r="B116" s="98">
        <v>125</v>
      </c>
      <c r="C116" s="98">
        <v>134</v>
      </c>
      <c r="D116" s="102">
        <v>160</v>
      </c>
      <c r="E116" s="98">
        <v>185</v>
      </c>
      <c r="F116" s="102">
        <v>207</v>
      </c>
      <c r="G116" s="98">
        <v>228</v>
      </c>
    </row>
    <row r="117" spans="1:7" ht="14.5" customHeight="1">
      <c r="A117" s="129" t="s">
        <v>479</v>
      </c>
      <c r="B117" s="127"/>
      <c r="C117" s="129" t="s">
        <v>542</v>
      </c>
      <c r="D117" s="128"/>
      <c r="E117" s="133"/>
      <c r="F117" s="134"/>
      <c r="G117" s="104"/>
    </row>
    <row r="118" spans="1:7" ht="17">
      <c r="A118" s="96" t="s">
        <v>464</v>
      </c>
      <c r="B118" s="96" t="s">
        <v>543</v>
      </c>
      <c r="C118" s="96" t="s">
        <v>186</v>
      </c>
      <c r="D118" s="100" t="s">
        <v>544</v>
      </c>
      <c r="E118" s="96" t="s">
        <v>545</v>
      </c>
      <c r="F118" s="100" t="s">
        <v>546</v>
      </c>
      <c r="G118" s="96" t="s">
        <v>547</v>
      </c>
    </row>
    <row r="119" spans="1:7" ht="17">
      <c r="A119" s="96" t="s">
        <v>538</v>
      </c>
      <c r="B119" s="97">
        <v>753</v>
      </c>
      <c r="C119" s="97">
        <v>806</v>
      </c>
      <c r="D119" s="101">
        <v>967</v>
      </c>
      <c r="E119" s="97">
        <v>1117</v>
      </c>
      <c r="F119" s="101">
        <v>1246</v>
      </c>
      <c r="G119" s="97">
        <v>1375</v>
      </c>
    </row>
    <row r="120" spans="1:7" ht="17">
      <c r="A120" s="96" t="s">
        <v>539</v>
      </c>
      <c r="B120" s="98">
        <v>627</v>
      </c>
      <c r="C120" s="98">
        <v>671</v>
      </c>
      <c r="D120" s="102">
        <v>806</v>
      </c>
      <c r="E120" s="98">
        <v>931</v>
      </c>
      <c r="F120" s="102">
        <v>1038</v>
      </c>
      <c r="G120" s="98">
        <v>1146</v>
      </c>
    </row>
    <row r="121" spans="1:7" ht="17">
      <c r="A121" s="96" t="s">
        <v>540</v>
      </c>
      <c r="B121" s="97">
        <v>502</v>
      </c>
      <c r="C121" s="97">
        <v>537</v>
      </c>
      <c r="D121" s="101">
        <v>645</v>
      </c>
      <c r="E121" s="97">
        <v>745</v>
      </c>
      <c r="F121" s="101">
        <v>831</v>
      </c>
      <c r="G121" s="97">
        <v>917</v>
      </c>
    </row>
    <row r="122" spans="1:7" ht="17">
      <c r="A122" s="96" t="s">
        <v>533</v>
      </c>
      <c r="B122" s="98">
        <v>376</v>
      </c>
      <c r="C122" s="98">
        <v>403</v>
      </c>
      <c r="D122" s="102">
        <v>483</v>
      </c>
      <c r="E122" s="98">
        <v>558</v>
      </c>
      <c r="F122" s="102">
        <v>623</v>
      </c>
      <c r="G122" s="98">
        <v>687</v>
      </c>
    </row>
    <row r="123" spans="1:7" ht="17">
      <c r="A123" s="96" t="s">
        <v>541</v>
      </c>
      <c r="B123" s="97">
        <v>251</v>
      </c>
      <c r="C123" s="97">
        <v>268</v>
      </c>
      <c r="D123" s="101">
        <v>322</v>
      </c>
      <c r="E123" s="97">
        <v>372</v>
      </c>
      <c r="F123" s="101">
        <v>415</v>
      </c>
      <c r="G123" s="97">
        <v>458</v>
      </c>
    </row>
    <row r="124" spans="1:7" ht="17">
      <c r="A124" s="96" t="s">
        <v>534</v>
      </c>
      <c r="B124" s="98">
        <v>125</v>
      </c>
      <c r="C124" s="98">
        <v>134</v>
      </c>
      <c r="D124" s="102">
        <v>161</v>
      </c>
      <c r="E124" s="98">
        <v>186</v>
      </c>
      <c r="F124" s="102">
        <v>207</v>
      </c>
      <c r="G124" s="98">
        <v>229</v>
      </c>
    </row>
    <row r="125" spans="1:7" ht="14.5" customHeight="1">
      <c r="A125" s="129" t="s">
        <v>480</v>
      </c>
      <c r="B125" s="127"/>
      <c r="C125" s="129" t="s">
        <v>536</v>
      </c>
      <c r="D125" s="128"/>
      <c r="E125" s="133"/>
      <c r="F125" s="134"/>
      <c r="G125" s="104"/>
    </row>
    <row r="126" spans="1:7" ht="17">
      <c r="A126" s="96" t="s">
        <v>464</v>
      </c>
      <c r="B126" s="96" t="s">
        <v>543</v>
      </c>
      <c r="C126" s="96" t="s">
        <v>186</v>
      </c>
      <c r="D126" s="100" t="s">
        <v>544</v>
      </c>
      <c r="E126" s="96" t="s">
        <v>545</v>
      </c>
      <c r="F126" s="100" t="s">
        <v>546</v>
      </c>
      <c r="G126" s="96" t="s">
        <v>547</v>
      </c>
    </row>
    <row r="127" spans="1:7" ht="17">
      <c r="A127" s="96" t="s">
        <v>89</v>
      </c>
      <c r="B127" s="98">
        <v>1743</v>
      </c>
      <c r="C127" s="98">
        <v>1867</v>
      </c>
      <c r="D127" s="98">
        <v>2241</v>
      </c>
      <c r="E127" s="98">
        <v>2587</v>
      </c>
      <c r="F127" s="98">
        <v>2886</v>
      </c>
      <c r="G127" s="98">
        <v>3184</v>
      </c>
    </row>
    <row r="128" spans="1:7" ht="17">
      <c r="A128" s="96" t="s">
        <v>537</v>
      </c>
      <c r="B128" s="97">
        <v>1161</v>
      </c>
      <c r="C128" s="97">
        <v>1243</v>
      </c>
      <c r="D128" s="101">
        <v>1492</v>
      </c>
      <c r="E128" s="97">
        <v>1724</v>
      </c>
      <c r="F128" s="101">
        <v>1923</v>
      </c>
      <c r="G128" s="97">
        <v>2122</v>
      </c>
    </row>
    <row r="129" spans="1:7" ht="16">
      <c r="A129" s="99">
        <v>0.7</v>
      </c>
      <c r="B129" s="98">
        <v>1016</v>
      </c>
      <c r="C129" s="98">
        <v>1089</v>
      </c>
      <c r="D129" s="98">
        <v>1307</v>
      </c>
      <c r="E129" s="98">
        <v>1509</v>
      </c>
      <c r="F129" s="98">
        <v>1683</v>
      </c>
      <c r="G129" s="98">
        <v>1857</v>
      </c>
    </row>
    <row r="130" spans="1:7" ht="17">
      <c r="A130" s="96" t="s">
        <v>538</v>
      </c>
      <c r="B130" s="97">
        <v>871</v>
      </c>
      <c r="C130" s="97">
        <v>933</v>
      </c>
      <c r="D130" s="101">
        <v>1120</v>
      </c>
      <c r="E130" s="97">
        <v>1293</v>
      </c>
      <c r="F130" s="101">
        <v>1443</v>
      </c>
      <c r="G130" s="97">
        <v>1592</v>
      </c>
    </row>
    <row r="131" spans="1:7" ht="17">
      <c r="A131" s="96" t="s">
        <v>539</v>
      </c>
      <c r="B131" s="98">
        <v>726</v>
      </c>
      <c r="C131" s="98">
        <v>778</v>
      </c>
      <c r="D131" s="102">
        <v>933</v>
      </c>
      <c r="E131" s="98">
        <v>1078</v>
      </c>
      <c r="F131" s="102">
        <v>1202</v>
      </c>
      <c r="G131" s="98">
        <v>1326</v>
      </c>
    </row>
    <row r="132" spans="1:7" ht="17">
      <c r="A132" s="96" t="s">
        <v>540</v>
      </c>
      <c r="B132" s="97">
        <v>581</v>
      </c>
      <c r="C132" s="97">
        <v>622</v>
      </c>
      <c r="D132" s="101">
        <v>747</v>
      </c>
      <c r="E132" s="97">
        <v>862</v>
      </c>
      <c r="F132" s="101">
        <v>962</v>
      </c>
      <c r="G132" s="97">
        <v>1061</v>
      </c>
    </row>
    <row r="133" spans="1:7" ht="17">
      <c r="A133" s="96" t="s">
        <v>533</v>
      </c>
      <c r="B133" s="98">
        <v>435</v>
      </c>
      <c r="C133" s="98">
        <v>466</v>
      </c>
      <c r="D133" s="102">
        <v>560</v>
      </c>
      <c r="E133" s="98">
        <v>646</v>
      </c>
      <c r="F133" s="102">
        <v>721</v>
      </c>
      <c r="G133" s="98">
        <v>796</v>
      </c>
    </row>
    <row r="134" spans="1:7" ht="17">
      <c r="A134" s="96" t="s">
        <v>541</v>
      </c>
      <c r="B134" s="97">
        <v>290</v>
      </c>
      <c r="C134" s="97">
        <v>311</v>
      </c>
      <c r="D134" s="101">
        <v>373</v>
      </c>
      <c r="E134" s="97">
        <v>431</v>
      </c>
      <c r="F134" s="101">
        <v>481</v>
      </c>
      <c r="G134" s="97">
        <v>530</v>
      </c>
    </row>
    <row r="135" spans="1:7" ht="17">
      <c r="A135" s="96" t="s">
        <v>534</v>
      </c>
      <c r="B135" s="98">
        <v>145</v>
      </c>
      <c r="C135" s="98">
        <v>155</v>
      </c>
      <c r="D135" s="102">
        <v>186</v>
      </c>
      <c r="E135" s="98">
        <v>215</v>
      </c>
      <c r="F135" s="102">
        <v>240</v>
      </c>
      <c r="G135" s="98">
        <v>265</v>
      </c>
    </row>
    <row r="136" spans="1:7" ht="14.5" customHeight="1">
      <c r="A136" s="129" t="s">
        <v>480</v>
      </c>
      <c r="B136" s="127"/>
      <c r="C136" s="129" t="s">
        <v>542</v>
      </c>
      <c r="D136" s="128"/>
      <c r="E136" s="133"/>
      <c r="F136" s="134"/>
      <c r="G136" s="104"/>
    </row>
    <row r="137" spans="1:7" ht="17">
      <c r="A137" s="96" t="s">
        <v>464</v>
      </c>
      <c r="B137" s="96" t="s">
        <v>543</v>
      </c>
      <c r="C137" s="96" t="s">
        <v>186</v>
      </c>
      <c r="D137" s="100" t="s">
        <v>544</v>
      </c>
      <c r="E137" s="96" t="s">
        <v>545</v>
      </c>
      <c r="F137" s="100" t="s">
        <v>546</v>
      </c>
      <c r="G137" s="96" t="s">
        <v>547</v>
      </c>
    </row>
    <row r="138" spans="1:7" ht="17">
      <c r="A138" s="96" t="s">
        <v>538</v>
      </c>
      <c r="B138" s="97">
        <v>882</v>
      </c>
      <c r="C138" s="97">
        <v>945</v>
      </c>
      <c r="D138" s="101">
        <v>1134</v>
      </c>
      <c r="E138" s="97">
        <v>1311</v>
      </c>
      <c r="F138" s="101">
        <v>1462</v>
      </c>
      <c r="G138" s="97">
        <v>1613</v>
      </c>
    </row>
    <row r="139" spans="1:7" ht="17">
      <c r="A139" s="96" t="s">
        <v>539</v>
      </c>
      <c r="B139" s="98">
        <v>735</v>
      </c>
      <c r="C139" s="98">
        <v>787</v>
      </c>
      <c r="D139" s="102">
        <v>945</v>
      </c>
      <c r="E139" s="98">
        <v>1092</v>
      </c>
      <c r="F139" s="102">
        <v>1218</v>
      </c>
      <c r="G139" s="98">
        <v>1344</v>
      </c>
    </row>
    <row r="140" spans="1:7" ht="17">
      <c r="A140" s="96" t="s">
        <v>540</v>
      </c>
      <c r="B140" s="97">
        <v>588</v>
      </c>
      <c r="C140" s="97">
        <v>630</v>
      </c>
      <c r="D140" s="101">
        <v>756</v>
      </c>
      <c r="E140" s="97">
        <v>874</v>
      </c>
      <c r="F140" s="101">
        <v>975</v>
      </c>
      <c r="G140" s="97">
        <v>1075</v>
      </c>
    </row>
    <row r="141" spans="1:7" ht="17">
      <c r="A141" s="96" t="s">
        <v>533</v>
      </c>
      <c r="B141" s="98">
        <v>441</v>
      </c>
      <c r="C141" s="98">
        <v>472</v>
      </c>
      <c r="D141" s="102">
        <v>567</v>
      </c>
      <c r="E141" s="98">
        <v>655</v>
      </c>
      <c r="F141" s="102">
        <v>731</v>
      </c>
      <c r="G141" s="98">
        <v>806</v>
      </c>
    </row>
    <row r="142" spans="1:7" ht="17">
      <c r="A142" s="96" t="s">
        <v>541</v>
      </c>
      <c r="B142" s="97">
        <v>294</v>
      </c>
      <c r="C142" s="97">
        <v>315</v>
      </c>
      <c r="D142" s="101">
        <v>378</v>
      </c>
      <c r="E142" s="97">
        <v>437</v>
      </c>
      <c r="F142" s="101">
        <v>487</v>
      </c>
      <c r="G142" s="97">
        <v>537</v>
      </c>
    </row>
    <row r="143" spans="1:7" ht="17">
      <c r="A143" s="96" t="s">
        <v>534</v>
      </c>
      <c r="B143" s="98">
        <v>147</v>
      </c>
      <c r="C143" s="98">
        <v>157</v>
      </c>
      <c r="D143" s="102">
        <v>189</v>
      </c>
      <c r="E143" s="98">
        <v>218</v>
      </c>
      <c r="F143" s="102">
        <v>243</v>
      </c>
      <c r="G143" s="98">
        <v>268</v>
      </c>
    </row>
    <row r="144" spans="1:7" ht="14.5" customHeight="1">
      <c r="A144" s="129" t="s">
        <v>299</v>
      </c>
      <c r="B144" s="127"/>
      <c r="C144" s="129" t="s">
        <v>536</v>
      </c>
      <c r="D144" s="128"/>
      <c r="E144" s="133"/>
      <c r="F144" s="134"/>
      <c r="G144" s="104"/>
    </row>
    <row r="145" spans="1:7" ht="17">
      <c r="A145" s="96" t="s">
        <v>464</v>
      </c>
      <c r="B145" s="96" t="s">
        <v>543</v>
      </c>
      <c r="C145" s="96" t="s">
        <v>186</v>
      </c>
      <c r="D145" s="100" t="s">
        <v>544</v>
      </c>
      <c r="E145" s="96" t="s">
        <v>545</v>
      </c>
      <c r="F145" s="100" t="s">
        <v>546</v>
      </c>
      <c r="G145" s="96" t="s">
        <v>547</v>
      </c>
    </row>
    <row r="146" spans="1:7" ht="17">
      <c r="A146" s="96" t="s">
        <v>89</v>
      </c>
      <c r="B146" s="98">
        <v>1425</v>
      </c>
      <c r="C146" s="98">
        <v>1527</v>
      </c>
      <c r="D146" s="98">
        <v>1833</v>
      </c>
      <c r="E146" s="98">
        <v>2116</v>
      </c>
      <c r="F146" s="98">
        <v>2361</v>
      </c>
      <c r="G146" s="98">
        <v>2604</v>
      </c>
    </row>
    <row r="147" spans="1:7" ht="17">
      <c r="A147" s="96" t="s">
        <v>537</v>
      </c>
      <c r="B147" s="97">
        <v>950</v>
      </c>
      <c r="C147" s="97">
        <v>1017</v>
      </c>
      <c r="D147" s="101">
        <v>1221</v>
      </c>
      <c r="E147" s="97">
        <v>1410</v>
      </c>
      <c r="F147" s="101">
        <v>1573</v>
      </c>
      <c r="G147" s="97">
        <v>1736</v>
      </c>
    </row>
    <row r="148" spans="1:7" ht="16">
      <c r="A148" s="99">
        <v>0.7</v>
      </c>
      <c r="B148" s="98">
        <v>831</v>
      </c>
      <c r="C148" s="98">
        <v>890</v>
      </c>
      <c r="D148" s="98">
        <v>1069</v>
      </c>
      <c r="E148" s="98">
        <v>1234</v>
      </c>
      <c r="F148" s="98">
        <v>1377</v>
      </c>
      <c r="G148" s="98">
        <v>1519</v>
      </c>
    </row>
    <row r="149" spans="1:7" ht="17">
      <c r="A149" s="96" t="s">
        <v>538</v>
      </c>
      <c r="B149" s="97">
        <v>712</v>
      </c>
      <c r="C149" s="97">
        <v>763</v>
      </c>
      <c r="D149" s="101">
        <v>916</v>
      </c>
      <c r="E149" s="97">
        <v>1058</v>
      </c>
      <c r="F149" s="101">
        <v>1180</v>
      </c>
      <c r="G149" s="97">
        <v>1302</v>
      </c>
    </row>
    <row r="150" spans="1:7" ht="17">
      <c r="A150" s="96" t="s">
        <v>539</v>
      </c>
      <c r="B150" s="98">
        <v>593</v>
      </c>
      <c r="C150" s="98">
        <v>636</v>
      </c>
      <c r="D150" s="102">
        <v>763</v>
      </c>
      <c r="E150" s="98">
        <v>881</v>
      </c>
      <c r="F150" s="102">
        <v>983</v>
      </c>
      <c r="G150" s="98">
        <v>1085</v>
      </c>
    </row>
    <row r="151" spans="1:7" ht="17">
      <c r="A151" s="96" t="s">
        <v>540</v>
      </c>
      <c r="B151" s="97">
        <v>475</v>
      </c>
      <c r="C151" s="97">
        <v>509</v>
      </c>
      <c r="D151" s="101">
        <v>611</v>
      </c>
      <c r="E151" s="97">
        <v>705</v>
      </c>
      <c r="F151" s="101">
        <v>787</v>
      </c>
      <c r="G151" s="97">
        <v>868</v>
      </c>
    </row>
    <row r="152" spans="1:7" ht="17">
      <c r="A152" s="96" t="s">
        <v>533</v>
      </c>
      <c r="B152" s="98">
        <v>356</v>
      </c>
      <c r="C152" s="98">
        <v>381</v>
      </c>
      <c r="D152" s="102">
        <v>458</v>
      </c>
      <c r="E152" s="98">
        <v>529</v>
      </c>
      <c r="F152" s="102">
        <v>590</v>
      </c>
      <c r="G152" s="98">
        <v>651</v>
      </c>
    </row>
    <row r="153" spans="1:7" ht="17">
      <c r="A153" s="96" t="s">
        <v>541</v>
      </c>
      <c r="B153" s="97">
        <v>237</v>
      </c>
      <c r="C153" s="97">
        <v>254</v>
      </c>
      <c r="D153" s="101">
        <v>305</v>
      </c>
      <c r="E153" s="97">
        <v>352</v>
      </c>
      <c r="F153" s="101">
        <v>393</v>
      </c>
      <c r="G153" s="97">
        <v>434</v>
      </c>
    </row>
    <row r="154" spans="1:7" ht="17">
      <c r="A154" s="96" t="s">
        <v>534</v>
      </c>
      <c r="B154" s="98">
        <v>118</v>
      </c>
      <c r="C154" s="98">
        <v>127</v>
      </c>
      <c r="D154" s="102">
        <v>152</v>
      </c>
      <c r="E154" s="98">
        <v>176</v>
      </c>
      <c r="F154" s="102">
        <v>196</v>
      </c>
      <c r="G154" s="98">
        <v>217</v>
      </c>
    </row>
    <row r="155" spans="1:7" ht="14.5" customHeight="1">
      <c r="A155" s="129" t="s">
        <v>299</v>
      </c>
      <c r="B155" s="127"/>
      <c r="C155" s="129" t="s">
        <v>542</v>
      </c>
      <c r="D155" s="128"/>
      <c r="E155" s="133"/>
      <c r="F155" s="134"/>
      <c r="G155" s="104"/>
    </row>
    <row r="156" spans="1:7" ht="17">
      <c r="A156" s="96" t="s">
        <v>464</v>
      </c>
      <c r="B156" s="96" t="s">
        <v>543</v>
      </c>
      <c r="C156" s="96" t="s">
        <v>186</v>
      </c>
      <c r="D156" s="100" t="s">
        <v>544</v>
      </c>
      <c r="E156" s="96" t="s">
        <v>545</v>
      </c>
      <c r="F156" s="100" t="s">
        <v>546</v>
      </c>
      <c r="G156" s="96" t="s">
        <v>547</v>
      </c>
    </row>
    <row r="157" spans="1:7" ht="17">
      <c r="A157" s="96" t="s">
        <v>538</v>
      </c>
      <c r="B157" s="97">
        <v>778</v>
      </c>
      <c r="C157" s="97">
        <v>834</v>
      </c>
      <c r="D157" s="101">
        <v>1000</v>
      </c>
      <c r="E157" s="97">
        <v>1156</v>
      </c>
      <c r="F157" s="101">
        <v>1290</v>
      </c>
      <c r="G157" s="97">
        <v>1423</v>
      </c>
    </row>
    <row r="158" spans="1:7" ht="17">
      <c r="A158" s="96" t="s">
        <v>539</v>
      </c>
      <c r="B158" s="98">
        <v>648</v>
      </c>
      <c r="C158" s="98">
        <v>695</v>
      </c>
      <c r="D158" s="102">
        <v>833</v>
      </c>
      <c r="E158" s="98">
        <v>963</v>
      </c>
      <c r="F158" s="102">
        <v>1075</v>
      </c>
      <c r="G158" s="98">
        <v>1186</v>
      </c>
    </row>
    <row r="159" spans="1:7" ht="17">
      <c r="A159" s="96" t="s">
        <v>540</v>
      </c>
      <c r="B159" s="97">
        <v>519</v>
      </c>
      <c r="C159" s="97">
        <v>556</v>
      </c>
      <c r="D159" s="101">
        <v>667</v>
      </c>
      <c r="E159" s="97">
        <v>771</v>
      </c>
      <c r="F159" s="101">
        <v>860</v>
      </c>
      <c r="G159" s="97">
        <v>949</v>
      </c>
    </row>
    <row r="160" spans="1:7" ht="17">
      <c r="A160" s="96" t="s">
        <v>533</v>
      </c>
      <c r="B160" s="98">
        <v>389</v>
      </c>
      <c r="C160" s="98">
        <v>417</v>
      </c>
      <c r="D160" s="102">
        <v>500</v>
      </c>
      <c r="E160" s="98">
        <v>578</v>
      </c>
      <c r="F160" s="102">
        <v>645</v>
      </c>
      <c r="G160" s="98">
        <v>711</v>
      </c>
    </row>
    <row r="161" spans="1:7" ht="17">
      <c r="A161" s="96" t="s">
        <v>541</v>
      </c>
      <c r="B161" s="97">
        <v>259</v>
      </c>
      <c r="C161" s="97">
        <v>278</v>
      </c>
      <c r="D161" s="101">
        <v>333</v>
      </c>
      <c r="E161" s="97">
        <v>385</v>
      </c>
      <c r="F161" s="101">
        <v>430</v>
      </c>
      <c r="G161" s="97">
        <v>474</v>
      </c>
    </row>
    <row r="162" spans="1:7" ht="17">
      <c r="A162" s="96" t="s">
        <v>534</v>
      </c>
      <c r="B162" s="98">
        <v>129</v>
      </c>
      <c r="C162" s="98">
        <v>139</v>
      </c>
      <c r="D162" s="102">
        <v>166</v>
      </c>
      <c r="E162" s="98">
        <v>192</v>
      </c>
      <c r="F162" s="102">
        <v>215</v>
      </c>
      <c r="G162" s="98">
        <v>237</v>
      </c>
    </row>
    <row r="163" spans="1:7" ht="14.5" customHeight="1">
      <c r="A163" s="129" t="s">
        <v>300</v>
      </c>
      <c r="B163" s="127"/>
      <c r="C163" s="129" t="s">
        <v>536</v>
      </c>
      <c r="D163" s="128"/>
      <c r="E163" s="133"/>
      <c r="F163" s="134"/>
      <c r="G163" s="104"/>
    </row>
    <row r="164" spans="1:7" ht="17">
      <c r="A164" s="96" t="s">
        <v>464</v>
      </c>
      <c r="B164" s="96" t="s">
        <v>543</v>
      </c>
      <c r="C164" s="96" t="s">
        <v>186</v>
      </c>
      <c r="D164" s="100" t="s">
        <v>544</v>
      </c>
      <c r="E164" s="96" t="s">
        <v>545</v>
      </c>
      <c r="F164" s="100" t="s">
        <v>546</v>
      </c>
      <c r="G164" s="96" t="s">
        <v>547</v>
      </c>
    </row>
    <row r="165" spans="1:7" ht="17">
      <c r="A165" s="96" t="s">
        <v>89</v>
      </c>
      <c r="B165" s="98">
        <v>1422</v>
      </c>
      <c r="C165" s="98">
        <v>1524</v>
      </c>
      <c r="D165" s="98">
        <v>1830</v>
      </c>
      <c r="E165" s="98">
        <v>2113</v>
      </c>
      <c r="F165" s="98">
        <v>2358</v>
      </c>
      <c r="G165" s="98">
        <v>2601</v>
      </c>
    </row>
    <row r="166" spans="1:7" ht="17">
      <c r="A166" s="96" t="s">
        <v>537</v>
      </c>
      <c r="B166" s="97">
        <v>948</v>
      </c>
      <c r="C166" s="97">
        <v>1016</v>
      </c>
      <c r="D166" s="101">
        <v>1218</v>
      </c>
      <c r="E166" s="97">
        <v>1408</v>
      </c>
      <c r="F166" s="101">
        <v>1571</v>
      </c>
      <c r="G166" s="97">
        <v>1733</v>
      </c>
    </row>
    <row r="167" spans="1:7" ht="16">
      <c r="A167" s="99">
        <v>0.7</v>
      </c>
      <c r="B167" s="98">
        <v>829</v>
      </c>
      <c r="C167" s="98">
        <v>889</v>
      </c>
      <c r="D167" s="98">
        <v>1067</v>
      </c>
      <c r="E167" s="98">
        <v>1232</v>
      </c>
      <c r="F167" s="98">
        <v>1375</v>
      </c>
      <c r="G167" s="98">
        <v>1517</v>
      </c>
    </row>
    <row r="168" spans="1:7" ht="17">
      <c r="A168" s="96" t="s">
        <v>538</v>
      </c>
      <c r="B168" s="97">
        <v>711</v>
      </c>
      <c r="C168" s="97">
        <v>762</v>
      </c>
      <c r="D168" s="101">
        <v>915</v>
      </c>
      <c r="E168" s="97">
        <v>1056</v>
      </c>
      <c r="F168" s="101">
        <v>1179</v>
      </c>
      <c r="G168" s="97">
        <v>1300</v>
      </c>
    </row>
    <row r="169" spans="1:7" ht="17">
      <c r="A169" s="96" t="s">
        <v>539</v>
      </c>
      <c r="B169" s="98">
        <v>592</v>
      </c>
      <c r="C169" s="98">
        <v>635</v>
      </c>
      <c r="D169" s="102">
        <v>762</v>
      </c>
      <c r="E169" s="98">
        <v>880</v>
      </c>
      <c r="F169" s="102">
        <v>982</v>
      </c>
      <c r="G169" s="98">
        <v>1083</v>
      </c>
    </row>
    <row r="170" spans="1:7" ht="17">
      <c r="A170" s="96" t="s">
        <v>540</v>
      </c>
      <c r="B170" s="97">
        <v>474</v>
      </c>
      <c r="C170" s="97">
        <v>508</v>
      </c>
      <c r="D170" s="101">
        <v>610</v>
      </c>
      <c r="E170" s="97">
        <v>704</v>
      </c>
      <c r="F170" s="101">
        <v>786</v>
      </c>
      <c r="G170" s="97">
        <v>867</v>
      </c>
    </row>
    <row r="171" spans="1:7" ht="17">
      <c r="A171" s="96" t="s">
        <v>533</v>
      </c>
      <c r="B171" s="98">
        <v>355</v>
      </c>
      <c r="C171" s="98">
        <v>381</v>
      </c>
      <c r="D171" s="102">
        <v>457</v>
      </c>
      <c r="E171" s="98">
        <v>528</v>
      </c>
      <c r="F171" s="102">
        <v>589</v>
      </c>
      <c r="G171" s="98">
        <v>650</v>
      </c>
    </row>
    <row r="172" spans="1:7" ht="17">
      <c r="A172" s="96" t="s">
        <v>541</v>
      </c>
      <c r="B172" s="97">
        <v>237</v>
      </c>
      <c r="C172" s="97">
        <v>254</v>
      </c>
      <c r="D172" s="101">
        <v>305</v>
      </c>
      <c r="E172" s="97">
        <v>352</v>
      </c>
      <c r="F172" s="101">
        <v>393</v>
      </c>
      <c r="G172" s="97">
        <v>433</v>
      </c>
    </row>
    <row r="173" spans="1:7" ht="17">
      <c r="A173" s="96" t="s">
        <v>534</v>
      </c>
      <c r="B173" s="98">
        <v>118</v>
      </c>
      <c r="C173" s="98">
        <v>127</v>
      </c>
      <c r="D173" s="102">
        <v>152</v>
      </c>
      <c r="E173" s="98">
        <v>176</v>
      </c>
      <c r="F173" s="102">
        <v>196</v>
      </c>
      <c r="G173" s="98">
        <v>216</v>
      </c>
    </row>
    <row r="174" spans="1:7" ht="14.5" customHeight="1">
      <c r="A174" s="129" t="s">
        <v>300</v>
      </c>
      <c r="B174" s="127"/>
      <c r="C174" s="129" t="s">
        <v>542</v>
      </c>
      <c r="D174" s="128"/>
      <c r="E174" s="133"/>
      <c r="F174" s="134"/>
      <c r="G174" s="104"/>
    </row>
    <row r="175" spans="1:7" ht="17">
      <c r="A175" s="96" t="s">
        <v>464</v>
      </c>
      <c r="B175" s="96" t="s">
        <v>543</v>
      </c>
      <c r="C175" s="96" t="s">
        <v>186</v>
      </c>
      <c r="D175" s="100" t="s">
        <v>544</v>
      </c>
      <c r="E175" s="96" t="s">
        <v>545</v>
      </c>
      <c r="F175" s="100" t="s">
        <v>546</v>
      </c>
      <c r="G175" s="96" t="s">
        <v>547</v>
      </c>
    </row>
    <row r="176" spans="1:7" ht="17">
      <c r="A176" s="96" t="s">
        <v>538</v>
      </c>
      <c r="B176" s="97">
        <v>718</v>
      </c>
      <c r="C176" s="97">
        <v>770</v>
      </c>
      <c r="D176" s="101">
        <v>924</v>
      </c>
      <c r="E176" s="97">
        <v>1067</v>
      </c>
      <c r="F176" s="101">
        <v>1191</v>
      </c>
      <c r="G176" s="97">
        <v>1314</v>
      </c>
    </row>
    <row r="177" spans="1:7" ht="17">
      <c r="A177" s="96" t="s">
        <v>539</v>
      </c>
      <c r="B177" s="98">
        <v>598</v>
      </c>
      <c r="C177" s="98">
        <v>641</v>
      </c>
      <c r="D177" s="102">
        <v>770</v>
      </c>
      <c r="E177" s="98">
        <v>889</v>
      </c>
      <c r="F177" s="102">
        <v>992</v>
      </c>
      <c r="G177" s="98">
        <v>1095</v>
      </c>
    </row>
    <row r="178" spans="1:7" ht="17">
      <c r="A178" s="96" t="s">
        <v>540</v>
      </c>
      <c r="B178" s="97">
        <v>479</v>
      </c>
      <c r="C178" s="97">
        <v>513</v>
      </c>
      <c r="D178" s="101">
        <v>616</v>
      </c>
      <c r="E178" s="97">
        <v>711</v>
      </c>
      <c r="F178" s="101">
        <v>794</v>
      </c>
      <c r="G178" s="97">
        <v>876</v>
      </c>
    </row>
    <row r="179" spans="1:7" ht="17">
      <c r="A179" s="96" t="s">
        <v>533</v>
      </c>
      <c r="B179" s="98">
        <v>359</v>
      </c>
      <c r="C179" s="98">
        <v>385</v>
      </c>
      <c r="D179" s="102">
        <v>462</v>
      </c>
      <c r="E179" s="98">
        <v>533</v>
      </c>
      <c r="F179" s="102">
        <v>595</v>
      </c>
      <c r="G179" s="98">
        <v>657</v>
      </c>
    </row>
    <row r="180" spans="1:7" ht="17">
      <c r="A180" s="96" t="s">
        <v>541</v>
      </c>
      <c r="B180" s="97">
        <v>239</v>
      </c>
      <c r="C180" s="97">
        <v>256</v>
      </c>
      <c r="D180" s="101">
        <v>308</v>
      </c>
      <c r="E180" s="97">
        <v>355</v>
      </c>
      <c r="F180" s="101">
        <v>397</v>
      </c>
      <c r="G180" s="97">
        <v>438</v>
      </c>
    </row>
    <row r="181" spans="1:7" ht="17">
      <c r="A181" s="96" t="s">
        <v>534</v>
      </c>
      <c r="B181" s="98">
        <v>119</v>
      </c>
      <c r="C181" s="98">
        <v>128</v>
      </c>
      <c r="D181" s="102">
        <v>154</v>
      </c>
      <c r="E181" s="98">
        <v>177</v>
      </c>
      <c r="F181" s="102">
        <v>198</v>
      </c>
      <c r="G181" s="98">
        <v>219</v>
      </c>
    </row>
    <row r="182" spans="1:7" ht="14.5" customHeight="1">
      <c r="A182" s="129" t="s">
        <v>481</v>
      </c>
      <c r="B182" s="127"/>
      <c r="C182" s="129" t="s">
        <v>536</v>
      </c>
      <c r="D182" s="128"/>
      <c r="E182" s="133"/>
      <c r="F182" s="134"/>
      <c r="G182" s="104"/>
    </row>
    <row r="183" spans="1:7" ht="17">
      <c r="A183" s="96" t="s">
        <v>464</v>
      </c>
      <c r="B183" s="96" t="s">
        <v>543</v>
      </c>
      <c r="C183" s="96" t="s">
        <v>186</v>
      </c>
      <c r="D183" s="100" t="s">
        <v>544</v>
      </c>
      <c r="E183" s="96" t="s">
        <v>545</v>
      </c>
      <c r="F183" s="100" t="s">
        <v>546</v>
      </c>
      <c r="G183" s="96" t="s">
        <v>547</v>
      </c>
    </row>
    <row r="184" spans="1:7" ht="17">
      <c r="A184" s="96" t="s">
        <v>89</v>
      </c>
      <c r="B184" s="98">
        <v>1758</v>
      </c>
      <c r="C184" s="98">
        <v>1882</v>
      </c>
      <c r="D184" s="98">
        <v>2259</v>
      </c>
      <c r="E184" s="98">
        <v>2608</v>
      </c>
      <c r="F184" s="98">
        <v>2910</v>
      </c>
      <c r="G184" s="98">
        <v>3211</v>
      </c>
    </row>
    <row r="185" spans="1:7" ht="17">
      <c r="A185" s="96" t="s">
        <v>537</v>
      </c>
      <c r="B185" s="97">
        <v>1171</v>
      </c>
      <c r="C185" s="97">
        <v>1255</v>
      </c>
      <c r="D185" s="101">
        <v>1506</v>
      </c>
      <c r="E185" s="97">
        <v>1740</v>
      </c>
      <c r="F185" s="101">
        <v>1941</v>
      </c>
      <c r="G185" s="97">
        <v>2141</v>
      </c>
    </row>
    <row r="186" spans="1:7" ht="16">
      <c r="A186" s="99">
        <v>0.7</v>
      </c>
      <c r="B186" s="98">
        <v>1025</v>
      </c>
      <c r="C186" s="98">
        <v>1098</v>
      </c>
      <c r="D186" s="98">
        <v>1317</v>
      </c>
      <c r="E186" s="98">
        <v>1521</v>
      </c>
      <c r="F186" s="98">
        <v>1697</v>
      </c>
      <c r="G186" s="98">
        <v>1873</v>
      </c>
    </row>
    <row r="187" spans="1:7" ht="17">
      <c r="A187" s="96" t="s">
        <v>538</v>
      </c>
      <c r="B187" s="97">
        <v>879</v>
      </c>
      <c r="C187" s="97">
        <v>941</v>
      </c>
      <c r="D187" s="101">
        <v>1129</v>
      </c>
      <c r="E187" s="97">
        <v>1304</v>
      </c>
      <c r="F187" s="101">
        <v>1455</v>
      </c>
      <c r="G187" s="97">
        <v>1605</v>
      </c>
    </row>
    <row r="188" spans="1:7" ht="17">
      <c r="A188" s="96" t="s">
        <v>539</v>
      </c>
      <c r="B188" s="98">
        <v>732</v>
      </c>
      <c r="C188" s="98">
        <v>784</v>
      </c>
      <c r="D188" s="102">
        <v>941</v>
      </c>
      <c r="E188" s="98">
        <v>1086</v>
      </c>
      <c r="F188" s="102">
        <v>1212</v>
      </c>
      <c r="G188" s="98">
        <v>1338</v>
      </c>
    </row>
    <row r="189" spans="1:7" ht="17">
      <c r="A189" s="96" t="s">
        <v>540</v>
      </c>
      <c r="B189" s="97">
        <v>586</v>
      </c>
      <c r="C189" s="97">
        <v>627</v>
      </c>
      <c r="D189" s="101">
        <v>753</v>
      </c>
      <c r="E189" s="97">
        <v>869</v>
      </c>
      <c r="F189" s="101">
        <v>970</v>
      </c>
      <c r="G189" s="97">
        <v>1070</v>
      </c>
    </row>
    <row r="190" spans="1:7" ht="17">
      <c r="A190" s="96" t="s">
        <v>533</v>
      </c>
      <c r="B190" s="98">
        <v>439</v>
      </c>
      <c r="C190" s="98">
        <v>470</v>
      </c>
      <c r="D190" s="102">
        <v>564</v>
      </c>
      <c r="E190" s="98">
        <v>652</v>
      </c>
      <c r="F190" s="102">
        <v>727</v>
      </c>
      <c r="G190" s="98">
        <v>802</v>
      </c>
    </row>
    <row r="191" spans="1:7" ht="17">
      <c r="A191" s="96" t="s">
        <v>541</v>
      </c>
      <c r="B191" s="97">
        <v>293</v>
      </c>
      <c r="C191" s="97">
        <v>313</v>
      </c>
      <c r="D191" s="101">
        <v>376</v>
      </c>
      <c r="E191" s="97">
        <v>434</v>
      </c>
      <c r="F191" s="101">
        <v>485</v>
      </c>
      <c r="G191" s="97">
        <v>535</v>
      </c>
    </row>
    <row r="192" spans="1:7" ht="17">
      <c r="A192" s="96" t="s">
        <v>534</v>
      </c>
      <c r="B192" s="98">
        <v>146</v>
      </c>
      <c r="C192" s="98">
        <v>156</v>
      </c>
      <c r="D192" s="102">
        <v>188</v>
      </c>
      <c r="E192" s="98">
        <v>217</v>
      </c>
      <c r="F192" s="102">
        <v>242</v>
      </c>
      <c r="G192" s="98">
        <v>267</v>
      </c>
    </row>
    <row r="193" spans="1:7" ht="14.5" customHeight="1">
      <c r="A193" s="129" t="s">
        <v>481</v>
      </c>
      <c r="B193" s="127"/>
      <c r="C193" s="129" t="s">
        <v>542</v>
      </c>
      <c r="D193" s="128"/>
      <c r="E193" s="133"/>
      <c r="F193" s="134"/>
      <c r="G193" s="104"/>
    </row>
    <row r="194" spans="1:7" ht="17">
      <c r="A194" s="96" t="s">
        <v>464</v>
      </c>
      <c r="B194" s="96" t="s">
        <v>543</v>
      </c>
      <c r="C194" s="96" t="s">
        <v>186</v>
      </c>
      <c r="D194" s="100" t="s">
        <v>544</v>
      </c>
      <c r="E194" s="96" t="s">
        <v>545</v>
      </c>
      <c r="F194" s="100" t="s">
        <v>546</v>
      </c>
      <c r="G194" s="96" t="s">
        <v>547</v>
      </c>
    </row>
    <row r="195" spans="1:7" ht="17">
      <c r="A195" s="96" t="s">
        <v>538</v>
      </c>
      <c r="B195" s="97">
        <v>892</v>
      </c>
      <c r="C195" s="97">
        <v>956</v>
      </c>
      <c r="D195" s="101">
        <v>1147</v>
      </c>
      <c r="E195" s="97">
        <v>1326</v>
      </c>
      <c r="F195" s="101">
        <v>1479</v>
      </c>
      <c r="G195" s="97">
        <v>1632</v>
      </c>
    </row>
    <row r="196" spans="1:7" ht="17">
      <c r="A196" s="96" t="s">
        <v>539</v>
      </c>
      <c r="B196" s="98">
        <v>743</v>
      </c>
      <c r="C196" s="98">
        <v>796</v>
      </c>
      <c r="D196" s="102">
        <v>956</v>
      </c>
      <c r="E196" s="98">
        <v>1105</v>
      </c>
      <c r="F196" s="102">
        <v>1232</v>
      </c>
      <c r="G196" s="98">
        <v>1360</v>
      </c>
    </row>
    <row r="197" spans="1:7" ht="17">
      <c r="A197" s="96" t="s">
        <v>540</v>
      </c>
      <c r="B197" s="97">
        <v>595</v>
      </c>
      <c r="C197" s="97">
        <v>637</v>
      </c>
      <c r="D197" s="101">
        <v>765</v>
      </c>
      <c r="E197" s="97">
        <v>884</v>
      </c>
      <c r="F197" s="101">
        <v>986</v>
      </c>
      <c r="G197" s="97">
        <v>1088</v>
      </c>
    </row>
    <row r="198" spans="1:7" ht="17">
      <c r="A198" s="96" t="s">
        <v>533</v>
      </c>
      <c r="B198" s="98">
        <v>446</v>
      </c>
      <c r="C198" s="98">
        <v>478</v>
      </c>
      <c r="D198" s="102">
        <v>573</v>
      </c>
      <c r="E198" s="98">
        <v>663</v>
      </c>
      <c r="F198" s="102">
        <v>739</v>
      </c>
      <c r="G198" s="98">
        <v>816</v>
      </c>
    </row>
    <row r="199" spans="1:7" ht="17">
      <c r="A199" s="96" t="s">
        <v>541</v>
      </c>
      <c r="B199" s="97">
        <v>297</v>
      </c>
      <c r="C199" s="97">
        <v>318</v>
      </c>
      <c r="D199" s="101">
        <v>382</v>
      </c>
      <c r="E199" s="97">
        <v>442</v>
      </c>
      <c r="F199" s="101">
        <v>493</v>
      </c>
      <c r="G199" s="97">
        <v>544</v>
      </c>
    </row>
    <row r="200" spans="1:7" ht="17">
      <c r="A200" s="96" t="s">
        <v>534</v>
      </c>
      <c r="B200" s="98">
        <v>148</v>
      </c>
      <c r="C200" s="98">
        <v>159</v>
      </c>
      <c r="D200" s="102">
        <v>191</v>
      </c>
      <c r="E200" s="98">
        <v>221</v>
      </c>
      <c r="F200" s="102">
        <v>246</v>
      </c>
      <c r="G200" s="98">
        <v>272</v>
      </c>
    </row>
    <row r="201" spans="1:7" ht="14.5" customHeight="1">
      <c r="A201" s="129" t="s">
        <v>301</v>
      </c>
      <c r="B201" s="127"/>
      <c r="C201" s="129" t="s">
        <v>536</v>
      </c>
      <c r="D201" s="128"/>
      <c r="E201" s="133"/>
      <c r="F201" s="134"/>
      <c r="G201" s="104"/>
    </row>
    <row r="202" spans="1:7" ht="17">
      <c r="A202" s="96" t="s">
        <v>464</v>
      </c>
      <c r="B202" s="96" t="s">
        <v>543</v>
      </c>
      <c r="C202" s="96" t="s">
        <v>186</v>
      </c>
      <c r="D202" s="100" t="s">
        <v>544</v>
      </c>
      <c r="E202" s="96" t="s">
        <v>545</v>
      </c>
      <c r="F202" s="100" t="s">
        <v>546</v>
      </c>
      <c r="G202" s="96" t="s">
        <v>547</v>
      </c>
    </row>
    <row r="203" spans="1:7" ht="17">
      <c r="A203" s="96" t="s">
        <v>89</v>
      </c>
      <c r="B203" s="98">
        <v>1422</v>
      </c>
      <c r="C203" s="98">
        <v>1524</v>
      </c>
      <c r="D203" s="98">
        <v>1830</v>
      </c>
      <c r="E203" s="98">
        <v>2113</v>
      </c>
      <c r="F203" s="98">
        <v>2358</v>
      </c>
      <c r="G203" s="98">
        <v>2601</v>
      </c>
    </row>
    <row r="204" spans="1:7" ht="17">
      <c r="A204" s="96" t="s">
        <v>537</v>
      </c>
      <c r="B204" s="97">
        <v>948</v>
      </c>
      <c r="C204" s="97">
        <v>1016</v>
      </c>
      <c r="D204" s="101">
        <v>1218</v>
      </c>
      <c r="E204" s="97">
        <v>1408</v>
      </c>
      <c r="F204" s="101">
        <v>1571</v>
      </c>
      <c r="G204" s="97">
        <v>1733</v>
      </c>
    </row>
    <row r="205" spans="1:7" ht="16">
      <c r="A205" s="99">
        <v>0.7</v>
      </c>
      <c r="B205" s="98">
        <v>829</v>
      </c>
      <c r="C205" s="98">
        <v>889</v>
      </c>
      <c r="D205" s="98">
        <v>1067</v>
      </c>
      <c r="E205" s="98">
        <v>1232</v>
      </c>
      <c r="F205" s="98">
        <v>1375</v>
      </c>
      <c r="G205" s="98">
        <v>1517</v>
      </c>
    </row>
    <row r="206" spans="1:7" ht="17">
      <c r="A206" s="96" t="s">
        <v>538</v>
      </c>
      <c r="B206" s="97">
        <v>711</v>
      </c>
      <c r="C206" s="97">
        <v>762</v>
      </c>
      <c r="D206" s="101">
        <v>915</v>
      </c>
      <c r="E206" s="97">
        <v>1056</v>
      </c>
      <c r="F206" s="101">
        <v>1179</v>
      </c>
      <c r="G206" s="97">
        <v>1300</v>
      </c>
    </row>
    <row r="207" spans="1:7" ht="17">
      <c r="A207" s="96" t="s">
        <v>539</v>
      </c>
      <c r="B207" s="98">
        <v>592</v>
      </c>
      <c r="C207" s="98">
        <v>635</v>
      </c>
      <c r="D207" s="102">
        <v>762</v>
      </c>
      <c r="E207" s="98">
        <v>880</v>
      </c>
      <c r="F207" s="102">
        <v>982</v>
      </c>
      <c r="G207" s="98">
        <v>1083</v>
      </c>
    </row>
    <row r="208" spans="1:7" ht="17">
      <c r="A208" s="96" t="s">
        <v>540</v>
      </c>
      <c r="B208" s="97">
        <v>474</v>
      </c>
      <c r="C208" s="97">
        <v>508</v>
      </c>
      <c r="D208" s="101">
        <v>610</v>
      </c>
      <c r="E208" s="97">
        <v>704</v>
      </c>
      <c r="F208" s="101">
        <v>786</v>
      </c>
      <c r="G208" s="97">
        <v>867</v>
      </c>
    </row>
    <row r="209" spans="1:7" ht="17">
      <c r="A209" s="96" t="s">
        <v>533</v>
      </c>
      <c r="B209" s="98">
        <v>355</v>
      </c>
      <c r="C209" s="98">
        <v>381</v>
      </c>
      <c r="D209" s="102">
        <v>457</v>
      </c>
      <c r="E209" s="98">
        <v>528</v>
      </c>
      <c r="F209" s="102">
        <v>589</v>
      </c>
      <c r="G209" s="98">
        <v>650</v>
      </c>
    </row>
    <row r="210" spans="1:7" ht="17">
      <c r="A210" s="96" t="s">
        <v>541</v>
      </c>
      <c r="B210" s="97">
        <v>237</v>
      </c>
      <c r="C210" s="97">
        <v>254</v>
      </c>
      <c r="D210" s="101">
        <v>305</v>
      </c>
      <c r="E210" s="97">
        <v>352</v>
      </c>
      <c r="F210" s="101">
        <v>393</v>
      </c>
      <c r="G210" s="97">
        <v>433</v>
      </c>
    </row>
    <row r="211" spans="1:7" ht="17">
      <c r="A211" s="96" t="s">
        <v>534</v>
      </c>
      <c r="B211" s="98">
        <v>118</v>
      </c>
      <c r="C211" s="98">
        <v>127</v>
      </c>
      <c r="D211" s="102">
        <v>152</v>
      </c>
      <c r="E211" s="98">
        <v>176</v>
      </c>
      <c r="F211" s="102">
        <v>196</v>
      </c>
      <c r="G211" s="98">
        <v>216</v>
      </c>
    </row>
    <row r="212" spans="1:7" ht="14.5" customHeight="1">
      <c r="A212" s="129" t="s">
        <v>302</v>
      </c>
      <c r="B212" s="127"/>
      <c r="C212" s="129" t="s">
        <v>536</v>
      </c>
      <c r="D212" s="128"/>
      <c r="E212" s="133"/>
      <c r="F212" s="134"/>
      <c r="G212" s="104"/>
    </row>
    <row r="213" spans="1:7" ht="17">
      <c r="A213" s="96" t="s">
        <v>464</v>
      </c>
      <c r="B213" s="96" t="s">
        <v>543</v>
      </c>
      <c r="C213" s="96" t="s">
        <v>186</v>
      </c>
      <c r="D213" s="100" t="s">
        <v>544</v>
      </c>
      <c r="E213" s="96" t="s">
        <v>545</v>
      </c>
      <c r="F213" s="100" t="s">
        <v>546</v>
      </c>
      <c r="G213" s="96" t="s">
        <v>547</v>
      </c>
    </row>
    <row r="214" spans="1:7" ht="17">
      <c r="A214" s="96" t="s">
        <v>89</v>
      </c>
      <c r="B214" s="98">
        <v>1422</v>
      </c>
      <c r="C214" s="98">
        <v>1524</v>
      </c>
      <c r="D214" s="98">
        <v>1830</v>
      </c>
      <c r="E214" s="98">
        <v>2113</v>
      </c>
      <c r="F214" s="98">
        <v>2358</v>
      </c>
      <c r="G214" s="98">
        <v>2601</v>
      </c>
    </row>
    <row r="215" spans="1:7" ht="17">
      <c r="A215" s="96" t="s">
        <v>537</v>
      </c>
      <c r="B215" s="97">
        <v>948</v>
      </c>
      <c r="C215" s="97">
        <v>1016</v>
      </c>
      <c r="D215" s="101">
        <v>1218</v>
      </c>
      <c r="E215" s="97">
        <v>1408</v>
      </c>
      <c r="F215" s="101">
        <v>1571</v>
      </c>
      <c r="G215" s="97">
        <v>1733</v>
      </c>
    </row>
    <row r="216" spans="1:7" ht="16">
      <c r="A216" s="99">
        <v>0.7</v>
      </c>
      <c r="B216" s="98">
        <v>829</v>
      </c>
      <c r="C216" s="98">
        <v>889</v>
      </c>
      <c r="D216" s="98">
        <v>1067</v>
      </c>
      <c r="E216" s="98">
        <v>1232</v>
      </c>
      <c r="F216" s="98">
        <v>1375</v>
      </c>
      <c r="G216" s="98">
        <v>1517</v>
      </c>
    </row>
    <row r="217" spans="1:7" ht="17">
      <c r="A217" s="96" t="s">
        <v>538</v>
      </c>
      <c r="B217" s="97">
        <v>711</v>
      </c>
      <c r="C217" s="97">
        <v>762</v>
      </c>
      <c r="D217" s="101">
        <v>915</v>
      </c>
      <c r="E217" s="97">
        <v>1056</v>
      </c>
      <c r="F217" s="101">
        <v>1179</v>
      </c>
      <c r="G217" s="97">
        <v>1300</v>
      </c>
    </row>
    <row r="218" spans="1:7" ht="17">
      <c r="A218" s="96" t="s">
        <v>539</v>
      </c>
      <c r="B218" s="98">
        <v>592</v>
      </c>
      <c r="C218" s="98">
        <v>635</v>
      </c>
      <c r="D218" s="102">
        <v>762</v>
      </c>
      <c r="E218" s="98">
        <v>880</v>
      </c>
      <c r="F218" s="102">
        <v>982</v>
      </c>
      <c r="G218" s="98">
        <v>1083</v>
      </c>
    </row>
    <row r="219" spans="1:7" ht="17">
      <c r="A219" s="96" t="s">
        <v>540</v>
      </c>
      <c r="B219" s="97">
        <v>474</v>
      </c>
      <c r="C219" s="97">
        <v>508</v>
      </c>
      <c r="D219" s="101">
        <v>610</v>
      </c>
      <c r="E219" s="97">
        <v>704</v>
      </c>
      <c r="F219" s="101">
        <v>786</v>
      </c>
      <c r="G219" s="97">
        <v>867</v>
      </c>
    </row>
    <row r="220" spans="1:7" ht="17">
      <c r="A220" s="96" t="s">
        <v>533</v>
      </c>
      <c r="B220" s="98">
        <v>355</v>
      </c>
      <c r="C220" s="98">
        <v>381</v>
      </c>
      <c r="D220" s="102">
        <v>457</v>
      </c>
      <c r="E220" s="98">
        <v>528</v>
      </c>
      <c r="F220" s="102">
        <v>589</v>
      </c>
      <c r="G220" s="98">
        <v>650</v>
      </c>
    </row>
    <row r="221" spans="1:7" ht="17">
      <c r="A221" s="96" t="s">
        <v>541</v>
      </c>
      <c r="B221" s="97">
        <v>237</v>
      </c>
      <c r="C221" s="97">
        <v>254</v>
      </c>
      <c r="D221" s="101">
        <v>305</v>
      </c>
      <c r="E221" s="97">
        <v>352</v>
      </c>
      <c r="F221" s="101">
        <v>393</v>
      </c>
      <c r="G221" s="97">
        <v>433</v>
      </c>
    </row>
    <row r="222" spans="1:7" ht="17">
      <c r="A222" s="96" t="s">
        <v>534</v>
      </c>
      <c r="B222" s="98">
        <v>118</v>
      </c>
      <c r="C222" s="98">
        <v>127</v>
      </c>
      <c r="D222" s="102">
        <v>152</v>
      </c>
      <c r="E222" s="98">
        <v>176</v>
      </c>
      <c r="F222" s="102">
        <v>196</v>
      </c>
      <c r="G222" s="98">
        <v>216</v>
      </c>
    </row>
    <row r="223" spans="1:7" ht="14.5" customHeight="1">
      <c r="A223" s="129" t="s">
        <v>303</v>
      </c>
      <c r="B223" s="127"/>
      <c r="C223" s="129" t="s">
        <v>536</v>
      </c>
      <c r="D223" s="128"/>
      <c r="E223" s="133"/>
      <c r="F223" s="134"/>
      <c r="G223" s="104"/>
    </row>
    <row r="224" spans="1:7" ht="17">
      <c r="A224" s="96" t="s">
        <v>464</v>
      </c>
      <c r="B224" s="96" t="s">
        <v>543</v>
      </c>
      <c r="C224" s="96" t="s">
        <v>186</v>
      </c>
      <c r="D224" s="100" t="s">
        <v>544</v>
      </c>
      <c r="E224" s="96" t="s">
        <v>545</v>
      </c>
      <c r="F224" s="100" t="s">
        <v>546</v>
      </c>
      <c r="G224" s="96" t="s">
        <v>547</v>
      </c>
    </row>
    <row r="225" spans="1:7" ht="17">
      <c r="A225" s="96" t="s">
        <v>89</v>
      </c>
      <c r="B225" s="98">
        <v>1422</v>
      </c>
      <c r="C225" s="98">
        <v>1524</v>
      </c>
      <c r="D225" s="98">
        <v>1830</v>
      </c>
      <c r="E225" s="98">
        <v>2113</v>
      </c>
      <c r="F225" s="98">
        <v>2358</v>
      </c>
      <c r="G225" s="98">
        <v>2601</v>
      </c>
    </row>
    <row r="226" spans="1:7" ht="17">
      <c r="A226" s="96" t="s">
        <v>537</v>
      </c>
      <c r="B226" s="97">
        <v>948</v>
      </c>
      <c r="C226" s="97">
        <v>1016</v>
      </c>
      <c r="D226" s="101">
        <v>1218</v>
      </c>
      <c r="E226" s="97">
        <v>1408</v>
      </c>
      <c r="F226" s="101">
        <v>1571</v>
      </c>
      <c r="G226" s="97">
        <v>1733</v>
      </c>
    </row>
    <row r="227" spans="1:7" ht="16">
      <c r="A227" s="99">
        <v>0.7</v>
      </c>
      <c r="B227" s="98">
        <v>829</v>
      </c>
      <c r="C227" s="98">
        <v>889</v>
      </c>
      <c r="D227" s="98">
        <v>1067</v>
      </c>
      <c r="E227" s="98">
        <v>1232</v>
      </c>
      <c r="F227" s="98">
        <v>1375</v>
      </c>
      <c r="G227" s="98">
        <v>1517</v>
      </c>
    </row>
    <row r="228" spans="1:7" ht="17">
      <c r="A228" s="96" t="s">
        <v>538</v>
      </c>
      <c r="B228" s="97">
        <v>711</v>
      </c>
      <c r="C228" s="97">
        <v>762</v>
      </c>
      <c r="D228" s="101">
        <v>915</v>
      </c>
      <c r="E228" s="97">
        <v>1056</v>
      </c>
      <c r="F228" s="101">
        <v>1179</v>
      </c>
      <c r="G228" s="97">
        <v>1300</v>
      </c>
    </row>
    <row r="229" spans="1:7" ht="17">
      <c r="A229" s="96" t="s">
        <v>539</v>
      </c>
      <c r="B229" s="98">
        <v>592</v>
      </c>
      <c r="C229" s="98">
        <v>635</v>
      </c>
      <c r="D229" s="102">
        <v>762</v>
      </c>
      <c r="E229" s="98">
        <v>880</v>
      </c>
      <c r="F229" s="102">
        <v>982</v>
      </c>
      <c r="G229" s="98">
        <v>1083</v>
      </c>
    </row>
    <row r="230" spans="1:7" ht="17">
      <c r="A230" s="96" t="s">
        <v>540</v>
      </c>
      <c r="B230" s="97">
        <v>474</v>
      </c>
      <c r="C230" s="97">
        <v>508</v>
      </c>
      <c r="D230" s="101">
        <v>610</v>
      </c>
      <c r="E230" s="97">
        <v>704</v>
      </c>
      <c r="F230" s="101">
        <v>786</v>
      </c>
      <c r="G230" s="97">
        <v>867</v>
      </c>
    </row>
    <row r="231" spans="1:7" ht="17">
      <c r="A231" s="96" t="s">
        <v>533</v>
      </c>
      <c r="B231" s="98">
        <v>355</v>
      </c>
      <c r="C231" s="98">
        <v>381</v>
      </c>
      <c r="D231" s="102">
        <v>457</v>
      </c>
      <c r="E231" s="98">
        <v>528</v>
      </c>
      <c r="F231" s="102">
        <v>589</v>
      </c>
      <c r="G231" s="98">
        <v>650</v>
      </c>
    </row>
    <row r="232" spans="1:7" ht="17">
      <c r="A232" s="96" t="s">
        <v>541</v>
      </c>
      <c r="B232" s="97">
        <v>237</v>
      </c>
      <c r="C232" s="97">
        <v>254</v>
      </c>
      <c r="D232" s="101">
        <v>305</v>
      </c>
      <c r="E232" s="97">
        <v>352</v>
      </c>
      <c r="F232" s="101">
        <v>393</v>
      </c>
      <c r="G232" s="97">
        <v>433</v>
      </c>
    </row>
    <row r="233" spans="1:7" ht="17">
      <c r="A233" s="96" t="s">
        <v>534</v>
      </c>
      <c r="B233" s="98">
        <v>118</v>
      </c>
      <c r="C233" s="98">
        <v>127</v>
      </c>
      <c r="D233" s="102">
        <v>152</v>
      </c>
      <c r="E233" s="98">
        <v>176</v>
      </c>
      <c r="F233" s="102">
        <v>196</v>
      </c>
      <c r="G233" s="98">
        <v>216</v>
      </c>
    </row>
    <row r="234" spans="1:7" ht="14.5" customHeight="1">
      <c r="A234" s="129" t="s">
        <v>303</v>
      </c>
      <c r="B234" s="127"/>
      <c r="C234" s="129" t="s">
        <v>542</v>
      </c>
      <c r="D234" s="128"/>
      <c r="E234" s="133"/>
      <c r="F234" s="134"/>
      <c r="G234" s="104"/>
    </row>
    <row r="235" spans="1:7" ht="17">
      <c r="A235" s="96" t="s">
        <v>464</v>
      </c>
      <c r="B235" s="96" t="s">
        <v>543</v>
      </c>
      <c r="C235" s="96" t="s">
        <v>186</v>
      </c>
      <c r="D235" s="100" t="s">
        <v>544</v>
      </c>
      <c r="E235" s="96" t="s">
        <v>545</v>
      </c>
      <c r="F235" s="100" t="s">
        <v>546</v>
      </c>
      <c r="G235" s="96" t="s">
        <v>547</v>
      </c>
    </row>
    <row r="236" spans="1:7" ht="17">
      <c r="A236" s="96" t="s">
        <v>538</v>
      </c>
      <c r="B236" s="97">
        <v>816</v>
      </c>
      <c r="C236" s="97">
        <v>873</v>
      </c>
      <c r="D236" s="101">
        <v>1048</v>
      </c>
      <c r="E236" s="97">
        <v>1211</v>
      </c>
      <c r="F236" s="101">
        <v>1351</v>
      </c>
      <c r="G236" s="97">
        <v>1491</v>
      </c>
    </row>
    <row r="237" spans="1:7" ht="17">
      <c r="A237" s="96" t="s">
        <v>539</v>
      </c>
      <c r="B237" s="98">
        <v>680</v>
      </c>
      <c r="C237" s="98">
        <v>728</v>
      </c>
      <c r="D237" s="102">
        <v>873</v>
      </c>
      <c r="E237" s="98">
        <v>1009</v>
      </c>
      <c r="F237" s="102">
        <v>1126</v>
      </c>
      <c r="G237" s="98">
        <v>1242</v>
      </c>
    </row>
    <row r="238" spans="1:7" ht="17">
      <c r="A238" s="96" t="s">
        <v>540</v>
      </c>
      <c r="B238" s="97">
        <v>544</v>
      </c>
      <c r="C238" s="97">
        <v>582</v>
      </c>
      <c r="D238" s="101">
        <v>699</v>
      </c>
      <c r="E238" s="97">
        <v>807</v>
      </c>
      <c r="F238" s="101">
        <v>901</v>
      </c>
      <c r="G238" s="97">
        <v>994</v>
      </c>
    </row>
    <row r="239" spans="1:7" ht="17">
      <c r="A239" s="96" t="s">
        <v>533</v>
      </c>
      <c r="B239" s="98">
        <v>408</v>
      </c>
      <c r="C239" s="98">
        <v>436</v>
      </c>
      <c r="D239" s="102">
        <v>524</v>
      </c>
      <c r="E239" s="98">
        <v>605</v>
      </c>
      <c r="F239" s="102">
        <v>675</v>
      </c>
      <c r="G239" s="98">
        <v>745</v>
      </c>
    </row>
    <row r="240" spans="1:7" ht="17">
      <c r="A240" s="96" t="s">
        <v>541</v>
      </c>
      <c r="B240" s="97">
        <v>272</v>
      </c>
      <c r="C240" s="97">
        <v>291</v>
      </c>
      <c r="D240" s="101">
        <v>349</v>
      </c>
      <c r="E240" s="97">
        <v>403</v>
      </c>
      <c r="F240" s="101">
        <v>450</v>
      </c>
      <c r="G240" s="97">
        <v>497</v>
      </c>
    </row>
    <row r="241" spans="1:7" ht="17">
      <c r="A241" s="96" t="s">
        <v>534</v>
      </c>
      <c r="B241" s="98">
        <v>136</v>
      </c>
      <c r="C241" s="98">
        <v>145</v>
      </c>
      <c r="D241" s="102">
        <v>174</v>
      </c>
      <c r="E241" s="98">
        <v>201</v>
      </c>
      <c r="F241" s="102">
        <v>225</v>
      </c>
      <c r="G241" s="98">
        <v>248</v>
      </c>
    </row>
    <row r="242" spans="1:7" ht="14.5" customHeight="1">
      <c r="A242" s="129" t="s">
        <v>482</v>
      </c>
      <c r="B242" s="127"/>
      <c r="C242" s="129" t="s">
        <v>536</v>
      </c>
      <c r="D242" s="128"/>
      <c r="E242" s="133"/>
      <c r="F242" s="134"/>
      <c r="G242" s="104"/>
    </row>
    <row r="243" spans="1:7" ht="17">
      <c r="A243" s="96" t="s">
        <v>464</v>
      </c>
      <c r="B243" s="96" t="s">
        <v>543</v>
      </c>
      <c r="C243" s="96" t="s">
        <v>186</v>
      </c>
      <c r="D243" s="100" t="s">
        <v>544</v>
      </c>
      <c r="E243" s="96" t="s">
        <v>545</v>
      </c>
      <c r="F243" s="100" t="s">
        <v>546</v>
      </c>
      <c r="G243" s="96" t="s">
        <v>547</v>
      </c>
    </row>
    <row r="244" spans="1:7" ht="17">
      <c r="A244" s="96" t="s">
        <v>89</v>
      </c>
      <c r="B244" s="98">
        <v>1743</v>
      </c>
      <c r="C244" s="98">
        <v>1867</v>
      </c>
      <c r="D244" s="98">
        <v>2241</v>
      </c>
      <c r="E244" s="98">
        <v>2587</v>
      </c>
      <c r="F244" s="98">
        <v>2886</v>
      </c>
      <c r="G244" s="98">
        <v>3184</v>
      </c>
    </row>
    <row r="245" spans="1:7" ht="17">
      <c r="A245" s="96" t="s">
        <v>537</v>
      </c>
      <c r="B245" s="97">
        <v>1161</v>
      </c>
      <c r="C245" s="97">
        <v>1243</v>
      </c>
      <c r="D245" s="101">
        <v>1492</v>
      </c>
      <c r="E245" s="97">
        <v>1724</v>
      </c>
      <c r="F245" s="101">
        <v>1923</v>
      </c>
      <c r="G245" s="97">
        <v>2122</v>
      </c>
    </row>
    <row r="246" spans="1:7" ht="16">
      <c r="A246" s="99">
        <v>0.7</v>
      </c>
      <c r="B246" s="98">
        <v>1016</v>
      </c>
      <c r="C246" s="98">
        <v>1089</v>
      </c>
      <c r="D246" s="98">
        <v>1307</v>
      </c>
      <c r="E246" s="98">
        <v>1509</v>
      </c>
      <c r="F246" s="98">
        <v>1683</v>
      </c>
      <c r="G246" s="98">
        <v>1857</v>
      </c>
    </row>
    <row r="247" spans="1:7" ht="17">
      <c r="A247" s="96" t="s">
        <v>538</v>
      </c>
      <c r="B247" s="97">
        <v>871</v>
      </c>
      <c r="C247" s="97">
        <v>933</v>
      </c>
      <c r="D247" s="101">
        <v>1120</v>
      </c>
      <c r="E247" s="97">
        <v>1293</v>
      </c>
      <c r="F247" s="101">
        <v>1443</v>
      </c>
      <c r="G247" s="97">
        <v>1592</v>
      </c>
    </row>
    <row r="248" spans="1:7" ht="17">
      <c r="A248" s="96" t="s">
        <v>539</v>
      </c>
      <c r="B248" s="98">
        <v>726</v>
      </c>
      <c r="C248" s="98">
        <v>778</v>
      </c>
      <c r="D248" s="102">
        <v>933</v>
      </c>
      <c r="E248" s="98">
        <v>1078</v>
      </c>
      <c r="F248" s="102">
        <v>1202</v>
      </c>
      <c r="G248" s="98">
        <v>1326</v>
      </c>
    </row>
    <row r="249" spans="1:7" ht="17">
      <c r="A249" s="96" t="s">
        <v>540</v>
      </c>
      <c r="B249" s="97">
        <v>581</v>
      </c>
      <c r="C249" s="97">
        <v>622</v>
      </c>
      <c r="D249" s="101">
        <v>747</v>
      </c>
      <c r="E249" s="97">
        <v>862</v>
      </c>
      <c r="F249" s="101">
        <v>962</v>
      </c>
      <c r="G249" s="97">
        <v>1061</v>
      </c>
    </row>
    <row r="250" spans="1:7" ht="17">
      <c r="A250" s="96" t="s">
        <v>533</v>
      </c>
      <c r="B250" s="98">
        <v>435</v>
      </c>
      <c r="C250" s="98">
        <v>466</v>
      </c>
      <c r="D250" s="102">
        <v>560</v>
      </c>
      <c r="E250" s="98">
        <v>646</v>
      </c>
      <c r="F250" s="102">
        <v>721</v>
      </c>
      <c r="G250" s="98">
        <v>796</v>
      </c>
    </row>
    <row r="251" spans="1:7" ht="17">
      <c r="A251" s="96" t="s">
        <v>541</v>
      </c>
      <c r="B251" s="97">
        <v>290</v>
      </c>
      <c r="C251" s="97">
        <v>311</v>
      </c>
      <c r="D251" s="101">
        <v>373</v>
      </c>
      <c r="E251" s="97">
        <v>431</v>
      </c>
      <c r="F251" s="101">
        <v>481</v>
      </c>
      <c r="G251" s="97">
        <v>530</v>
      </c>
    </row>
    <row r="252" spans="1:7" ht="17">
      <c r="A252" s="96" t="s">
        <v>534</v>
      </c>
      <c r="B252" s="98">
        <v>145</v>
      </c>
      <c r="C252" s="98">
        <v>155</v>
      </c>
      <c r="D252" s="102">
        <v>186</v>
      </c>
      <c r="E252" s="98">
        <v>215</v>
      </c>
      <c r="F252" s="102">
        <v>240</v>
      </c>
      <c r="G252" s="98">
        <v>265</v>
      </c>
    </row>
    <row r="253" spans="1:7" ht="14.5" customHeight="1">
      <c r="A253" s="129" t="s">
        <v>482</v>
      </c>
      <c r="B253" s="127"/>
      <c r="C253" s="129" t="s">
        <v>542</v>
      </c>
      <c r="D253" s="128"/>
      <c r="E253" s="133"/>
      <c r="F253" s="134"/>
      <c r="G253" s="104"/>
    </row>
    <row r="254" spans="1:7" ht="17">
      <c r="A254" s="96" t="s">
        <v>464</v>
      </c>
      <c r="B254" s="96" t="s">
        <v>543</v>
      </c>
      <c r="C254" s="96" t="s">
        <v>186</v>
      </c>
      <c r="D254" s="100" t="s">
        <v>544</v>
      </c>
      <c r="E254" s="96" t="s">
        <v>545</v>
      </c>
      <c r="F254" s="100" t="s">
        <v>546</v>
      </c>
      <c r="G254" s="96" t="s">
        <v>547</v>
      </c>
    </row>
    <row r="255" spans="1:7" ht="17">
      <c r="A255" s="96" t="s">
        <v>538</v>
      </c>
      <c r="B255" s="97">
        <v>882</v>
      </c>
      <c r="C255" s="97">
        <v>945</v>
      </c>
      <c r="D255" s="101">
        <v>1134</v>
      </c>
      <c r="E255" s="97">
        <v>1311</v>
      </c>
      <c r="F255" s="101">
        <v>1462</v>
      </c>
      <c r="G255" s="97">
        <v>1613</v>
      </c>
    </row>
    <row r="256" spans="1:7" ht="17">
      <c r="A256" s="96" t="s">
        <v>539</v>
      </c>
      <c r="B256" s="98">
        <v>735</v>
      </c>
      <c r="C256" s="98">
        <v>787</v>
      </c>
      <c r="D256" s="102">
        <v>945</v>
      </c>
      <c r="E256" s="98">
        <v>1092</v>
      </c>
      <c r="F256" s="102">
        <v>1218</v>
      </c>
      <c r="G256" s="98">
        <v>1344</v>
      </c>
    </row>
    <row r="257" spans="1:7" ht="17">
      <c r="A257" s="96" t="s">
        <v>540</v>
      </c>
      <c r="B257" s="97">
        <v>588</v>
      </c>
      <c r="C257" s="97">
        <v>630</v>
      </c>
      <c r="D257" s="101">
        <v>756</v>
      </c>
      <c r="E257" s="97">
        <v>874</v>
      </c>
      <c r="F257" s="101">
        <v>975</v>
      </c>
      <c r="G257" s="97">
        <v>1075</v>
      </c>
    </row>
    <row r="258" spans="1:7" ht="17">
      <c r="A258" s="96" t="s">
        <v>533</v>
      </c>
      <c r="B258" s="98">
        <v>441</v>
      </c>
      <c r="C258" s="98">
        <v>472</v>
      </c>
      <c r="D258" s="102">
        <v>567</v>
      </c>
      <c r="E258" s="98">
        <v>655</v>
      </c>
      <c r="F258" s="102">
        <v>731</v>
      </c>
      <c r="G258" s="98">
        <v>806</v>
      </c>
    </row>
    <row r="259" spans="1:7" ht="17">
      <c r="A259" s="96" t="s">
        <v>541</v>
      </c>
      <c r="B259" s="97">
        <v>294</v>
      </c>
      <c r="C259" s="97">
        <v>315</v>
      </c>
      <c r="D259" s="101">
        <v>378</v>
      </c>
      <c r="E259" s="97">
        <v>437</v>
      </c>
      <c r="F259" s="101">
        <v>487</v>
      </c>
      <c r="G259" s="97">
        <v>537</v>
      </c>
    </row>
    <row r="260" spans="1:7" ht="17">
      <c r="A260" s="96" t="s">
        <v>534</v>
      </c>
      <c r="B260" s="98">
        <v>147</v>
      </c>
      <c r="C260" s="98">
        <v>157</v>
      </c>
      <c r="D260" s="102">
        <v>189</v>
      </c>
      <c r="E260" s="98">
        <v>218</v>
      </c>
      <c r="F260" s="102">
        <v>243</v>
      </c>
      <c r="G260" s="98">
        <v>268</v>
      </c>
    </row>
    <row r="261" spans="1:7" ht="14.5" customHeight="1">
      <c r="A261" s="129" t="s">
        <v>483</v>
      </c>
      <c r="B261" s="127"/>
      <c r="C261" s="129" t="s">
        <v>536</v>
      </c>
      <c r="D261" s="128"/>
      <c r="E261" s="133"/>
      <c r="F261" s="134"/>
      <c r="G261" s="104"/>
    </row>
    <row r="262" spans="1:7" ht="17">
      <c r="A262" s="96" t="s">
        <v>464</v>
      </c>
      <c r="B262" s="96" t="s">
        <v>543</v>
      </c>
      <c r="C262" s="96" t="s">
        <v>186</v>
      </c>
      <c r="D262" s="100" t="s">
        <v>544</v>
      </c>
      <c r="E262" s="96" t="s">
        <v>545</v>
      </c>
      <c r="F262" s="100" t="s">
        <v>546</v>
      </c>
      <c r="G262" s="96" t="s">
        <v>547</v>
      </c>
    </row>
    <row r="263" spans="1:7" ht="17">
      <c r="A263" s="96" t="s">
        <v>89</v>
      </c>
      <c r="B263" s="98">
        <v>1422</v>
      </c>
      <c r="C263" s="98">
        <v>1524</v>
      </c>
      <c r="D263" s="98">
        <v>1830</v>
      </c>
      <c r="E263" s="98">
        <v>2113</v>
      </c>
      <c r="F263" s="98">
        <v>2358</v>
      </c>
      <c r="G263" s="98">
        <v>2601</v>
      </c>
    </row>
    <row r="264" spans="1:7" ht="17">
      <c r="A264" s="96" t="s">
        <v>537</v>
      </c>
      <c r="B264" s="97">
        <v>948</v>
      </c>
      <c r="C264" s="97">
        <v>1016</v>
      </c>
      <c r="D264" s="101">
        <v>1218</v>
      </c>
      <c r="E264" s="97">
        <v>1408</v>
      </c>
      <c r="F264" s="101">
        <v>1571</v>
      </c>
      <c r="G264" s="97">
        <v>1733</v>
      </c>
    </row>
    <row r="265" spans="1:7" ht="16">
      <c r="A265" s="99">
        <v>0.7</v>
      </c>
      <c r="B265" s="98">
        <v>829</v>
      </c>
      <c r="C265" s="98">
        <v>889</v>
      </c>
      <c r="D265" s="98">
        <v>1067</v>
      </c>
      <c r="E265" s="98">
        <v>1232</v>
      </c>
      <c r="F265" s="98">
        <v>1375</v>
      </c>
      <c r="G265" s="98">
        <v>1517</v>
      </c>
    </row>
    <row r="266" spans="1:7" ht="17">
      <c r="A266" s="96" t="s">
        <v>538</v>
      </c>
      <c r="B266" s="97">
        <v>711</v>
      </c>
      <c r="C266" s="97">
        <v>762</v>
      </c>
      <c r="D266" s="101">
        <v>915</v>
      </c>
      <c r="E266" s="97">
        <v>1056</v>
      </c>
      <c r="F266" s="101">
        <v>1179</v>
      </c>
      <c r="G266" s="97">
        <v>1300</v>
      </c>
    </row>
    <row r="267" spans="1:7" ht="17">
      <c r="A267" s="96" t="s">
        <v>539</v>
      </c>
      <c r="B267" s="98">
        <v>592</v>
      </c>
      <c r="C267" s="98">
        <v>635</v>
      </c>
      <c r="D267" s="102">
        <v>762</v>
      </c>
      <c r="E267" s="98">
        <v>880</v>
      </c>
      <c r="F267" s="102">
        <v>982</v>
      </c>
      <c r="G267" s="98">
        <v>1083</v>
      </c>
    </row>
    <row r="268" spans="1:7" ht="17">
      <c r="A268" s="96" t="s">
        <v>540</v>
      </c>
      <c r="B268" s="97">
        <v>474</v>
      </c>
      <c r="C268" s="97">
        <v>508</v>
      </c>
      <c r="D268" s="101">
        <v>610</v>
      </c>
      <c r="E268" s="97">
        <v>704</v>
      </c>
      <c r="F268" s="101">
        <v>786</v>
      </c>
      <c r="G268" s="97">
        <v>867</v>
      </c>
    </row>
    <row r="269" spans="1:7" ht="17">
      <c r="A269" s="96" t="s">
        <v>533</v>
      </c>
      <c r="B269" s="98">
        <v>355</v>
      </c>
      <c r="C269" s="98">
        <v>381</v>
      </c>
      <c r="D269" s="102">
        <v>457</v>
      </c>
      <c r="E269" s="98">
        <v>528</v>
      </c>
      <c r="F269" s="102">
        <v>589</v>
      </c>
      <c r="G269" s="98">
        <v>650</v>
      </c>
    </row>
    <row r="270" spans="1:7" ht="17">
      <c r="A270" s="96" t="s">
        <v>541</v>
      </c>
      <c r="B270" s="97">
        <v>237</v>
      </c>
      <c r="C270" s="97">
        <v>254</v>
      </c>
      <c r="D270" s="101">
        <v>305</v>
      </c>
      <c r="E270" s="97">
        <v>352</v>
      </c>
      <c r="F270" s="101">
        <v>393</v>
      </c>
      <c r="G270" s="97">
        <v>433</v>
      </c>
    </row>
    <row r="271" spans="1:7" ht="17">
      <c r="A271" s="96" t="s">
        <v>534</v>
      </c>
      <c r="B271" s="98">
        <v>118</v>
      </c>
      <c r="C271" s="98">
        <v>127</v>
      </c>
      <c r="D271" s="102">
        <v>152</v>
      </c>
      <c r="E271" s="98">
        <v>176</v>
      </c>
      <c r="F271" s="102">
        <v>196</v>
      </c>
      <c r="G271" s="98">
        <v>216</v>
      </c>
    </row>
    <row r="272" spans="1:7" ht="14.5" customHeight="1">
      <c r="A272" s="129" t="s">
        <v>484</v>
      </c>
      <c r="B272" s="127"/>
      <c r="C272" s="129" t="s">
        <v>536</v>
      </c>
      <c r="D272" s="128"/>
      <c r="E272" s="133"/>
      <c r="F272" s="134"/>
      <c r="G272" s="104"/>
    </row>
    <row r="273" spans="1:7" ht="17">
      <c r="A273" s="96" t="s">
        <v>464</v>
      </c>
      <c r="B273" s="96" t="s">
        <v>543</v>
      </c>
      <c r="C273" s="96" t="s">
        <v>186</v>
      </c>
      <c r="D273" s="100" t="s">
        <v>544</v>
      </c>
      <c r="E273" s="96" t="s">
        <v>545</v>
      </c>
      <c r="F273" s="100" t="s">
        <v>546</v>
      </c>
      <c r="G273" s="96" t="s">
        <v>547</v>
      </c>
    </row>
    <row r="274" spans="1:7" ht="17">
      <c r="A274" s="96" t="s">
        <v>89</v>
      </c>
      <c r="B274" s="98">
        <v>1911</v>
      </c>
      <c r="C274" s="98">
        <v>2047</v>
      </c>
      <c r="D274" s="98">
        <v>2457</v>
      </c>
      <c r="E274" s="98">
        <v>2839</v>
      </c>
      <c r="F274" s="98">
        <v>3168</v>
      </c>
      <c r="G274" s="98">
        <v>3496</v>
      </c>
    </row>
    <row r="275" spans="1:7" ht="17">
      <c r="A275" s="96" t="s">
        <v>537</v>
      </c>
      <c r="B275" s="97">
        <v>1275</v>
      </c>
      <c r="C275" s="97">
        <v>1365</v>
      </c>
      <c r="D275" s="101">
        <v>1638</v>
      </c>
      <c r="E275" s="97">
        <v>1893</v>
      </c>
      <c r="F275" s="101">
        <v>2111</v>
      </c>
      <c r="G275" s="97">
        <v>2330</v>
      </c>
    </row>
    <row r="276" spans="1:7" ht="16">
      <c r="A276" s="99">
        <v>0.7</v>
      </c>
      <c r="B276" s="98">
        <v>1114</v>
      </c>
      <c r="C276" s="98">
        <v>1194</v>
      </c>
      <c r="D276" s="98">
        <v>1433</v>
      </c>
      <c r="E276" s="98">
        <v>1656</v>
      </c>
      <c r="F276" s="98">
        <v>1848</v>
      </c>
      <c r="G276" s="98">
        <v>2039</v>
      </c>
    </row>
    <row r="277" spans="1:7" ht="17">
      <c r="A277" s="96" t="s">
        <v>538</v>
      </c>
      <c r="B277" s="97">
        <v>955</v>
      </c>
      <c r="C277" s="97">
        <v>1023</v>
      </c>
      <c r="D277" s="101">
        <v>1228</v>
      </c>
      <c r="E277" s="97">
        <v>1419</v>
      </c>
      <c r="F277" s="101">
        <v>1584</v>
      </c>
      <c r="G277" s="97">
        <v>1748</v>
      </c>
    </row>
    <row r="278" spans="1:7" ht="17">
      <c r="A278" s="96" t="s">
        <v>539</v>
      </c>
      <c r="B278" s="98">
        <v>796</v>
      </c>
      <c r="C278" s="98">
        <v>853</v>
      </c>
      <c r="D278" s="102">
        <v>1023</v>
      </c>
      <c r="E278" s="98">
        <v>1183</v>
      </c>
      <c r="F278" s="102">
        <v>1320</v>
      </c>
      <c r="G278" s="98">
        <v>1456</v>
      </c>
    </row>
    <row r="279" spans="1:7" ht="17">
      <c r="A279" s="96" t="s">
        <v>540</v>
      </c>
      <c r="B279" s="97">
        <v>637</v>
      </c>
      <c r="C279" s="97">
        <v>682</v>
      </c>
      <c r="D279" s="101">
        <v>819</v>
      </c>
      <c r="E279" s="97">
        <v>946</v>
      </c>
      <c r="F279" s="101">
        <v>1056</v>
      </c>
      <c r="G279" s="97">
        <v>1165</v>
      </c>
    </row>
    <row r="280" spans="1:7" ht="17">
      <c r="A280" s="96" t="s">
        <v>533</v>
      </c>
      <c r="B280" s="98">
        <v>477</v>
      </c>
      <c r="C280" s="98">
        <v>511</v>
      </c>
      <c r="D280" s="102">
        <v>614</v>
      </c>
      <c r="E280" s="98">
        <v>709</v>
      </c>
      <c r="F280" s="102">
        <v>792</v>
      </c>
      <c r="G280" s="98">
        <v>874</v>
      </c>
    </row>
    <row r="281" spans="1:7" ht="17">
      <c r="A281" s="96" t="s">
        <v>541</v>
      </c>
      <c r="B281" s="97">
        <v>318</v>
      </c>
      <c r="C281" s="97">
        <v>341</v>
      </c>
      <c r="D281" s="101">
        <v>409</v>
      </c>
      <c r="E281" s="97">
        <v>473</v>
      </c>
      <c r="F281" s="101">
        <v>528</v>
      </c>
      <c r="G281" s="97">
        <v>582</v>
      </c>
    </row>
    <row r="282" spans="1:7" ht="17">
      <c r="A282" s="96" t="s">
        <v>534</v>
      </c>
      <c r="B282" s="98">
        <v>159</v>
      </c>
      <c r="C282" s="98">
        <v>170</v>
      </c>
      <c r="D282" s="102">
        <v>204</v>
      </c>
      <c r="E282" s="98">
        <v>236</v>
      </c>
      <c r="F282" s="102">
        <v>264</v>
      </c>
      <c r="G282" s="98">
        <v>291</v>
      </c>
    </row>
    <row r="283" spans="1:7" ht="14.5" customHeight="1">
      <c r="A283" s="129" t="s">
        <v>484</v>
      </c>
      <c r="B283" s="127"/>
      <c r="C283" s="129" t="s">
        <v>542</v>
      </c>
      <c r="D283" s="128"/>
      <c r="E283" s="133"/>
      <c r="F283" s="134"/>
      <c r="G283" s="104"/>
    </row>
    <row r="284" spans="1:7" ht="17">
      <c r="A284" s="96" t="s">
        <v>464</v>
      </c>
      <c r="B284" s="96" t="s">
        <v>543</v>
      </c>
      <c r="C284" s="96" t="s">
        <v>186</v>
      </c>
      <c r="D284" s="100" t="s">
        <v>544</v>
      </c>
      <c r="E284" s="96" t="s">
        <v>545</v>
      </c>
      <c r="F284" s="100" t="s">
        <v>546</v>
      </c>
      <c r="G284" s="96" t="s">
        <v>547</v>
      </c>
    </row>
    <row r="285" spans="1:7" ht="17">
      <c r="A285" s="96" t="s">
        <v>538</v>
      </c>
      <c r="B285" s="97">
        <v>1006</v>
      </c>
      <c r="C285" s="97">
        <v>1078</v>
      </c>
      <c r="D285" s="101">
        <v>1294</v>
      </c>
      <c r="E285" s="97">
        <v>1494</v>
      </c>
      <c r="F285" s="101">
        <v>1668</v>
      </c>
      <c r="G285" s="97">
        <v>1839</v>
      </c>
    </row>
    <row r="286" spans="1:7" ht="17">
      <c r="A286" s="96" t="s">
        <v>539</v>
      </c>
      <c r="B286" s="98">
        <v>838</v>
      </c>
      <c r="C286" s="98">
        <v>898</v>
      </c>
      <c r="D286" s="102">
        <v>1078</v>
      </c>
      <c r="E286" s="98">
        <v>1245</v>
      </c>
      <c r="F286" s="102">
        <v>1390</v>
      </c>
      <c r="G286" s="98">
        <v>1533</v>
      </c>
    </row>
    <row r="287" spans="1:7" ht="17">
      <c r="A287" s="96" t="s">
        <v>540</v>
      </c>
      <c r="B287" s="97">
        <v>671</v>
      </c>
      <c r="C287" s="97">
        <v>719</v>
      </c>
      <c r="D287" s="101">
        <v>863</v>
      </c>
      <c r="E287" s="97">
        <v>996</v>
      </c>
      <c r="F287" s="101">
        <v>1112</v>
      </c>
      <c r="G287" s="97">
        <v>1226</v>
      </c>
    </row>
    <row r="288" spans="1:7" ht="17">
      <c r="A288" s="96" t="s">
        <v>533</v>
      </c>
      <c r="B288" s="98">
        <v>503</v>
      </c>
      <c r="C288" s="98">
        <v>539</v>
      </c>
      <c r="D288" s="102">
        <v>647</v>
      </c>
      <c r="E288" s="98">
        <v>747</v>
      </c>
      <c r="F288" s="102">
        <v>834</v>
      </c>
      <c r="G288" s="98">
        <v>919</v>
      </c>
    </row>
    <row r="289" spans="1:7" ht="17">
      <c r="A289" s="96" t="s">
        <v>541</v>
      </c>
      <c r="B289" s="97">
        <v>335</v>
      </c>
      <c r="C289" s="97">
        <v>359</v>
      </c>
      <c r="D289" s="101">
        <v>431</v>
      </c>
      <c r="E289" s="97">
        <v>498</v>
      </c>
      <c r="F289" s="101">
        <v>556</v>
      </c>
      <c r="G289" s="97">
        <v>613</v>
      </c>
    </row>
    <row r="290" spans="1:7" ht="17">
      <c r="A290" s="96" t="s">
        <v>534</v>
      </c>
      <c r="B290" s="98">
        <v>167</v>
      </c>
      <c r="C290" s="98">
        <v>179</v>
      </c>
      <c r="D290" s="102">
        <v>215</v>
      </c>
      <c r="E290" s="98">
        <v>249</v>
      </c>
      <c r="F290" s="102">
        <v>278</v>
      </c>
      <c r="G290" s="98">
        <v>306</v>
      </c>
    </row>
    <row r="291" spans="1:7" ht="14.5" customHeight="1">
      <c r="A291" s="129" t="s">
        <v>304</v>
      </c>
      <c r="B291" s="127"/>
      <c r="C291" s="129" t="s">
        <v>536</v>
      </c>
      <c r="D291" s="128"/>
      <c r="E291" s="133"/>
      <c r="F291" s="134"/>
      <c r="G291" s="104"/>
    </row>
    <row r="292" spans="1:7" ht="17">
      <c r="A292" s="96" t="s">
        <v>464</v>
      </c>
      <c r="B292" s="96" t="s">
        <v>543</v>
      </c>
      <c r="C292" s="96" t="s">
        <v>186</v>
      </c>
      <c r="D292" s="100" t="s">
        <v>544</v>
      </c>
      <c r="E292" s="96" t="s">
        <v>545</v>
      </c>
      <c r="F292" s="100" t="s">
        <v>546</v>
      </c>
      <c r="G292" s="96" t="s">
        <v>547</v>
      </c>
    </row>
    <row r="293" spans="1:7" ht="17">
      <c r="A293" s="96" t="s">
        <v>89</v>
      </c>
      <c r="B293" s="98">
        <v>1422</v>
      </c>
      <c r="C293" s="98">
        <v>1524</v>
      </c>
      <c r="D293" s="98">
        <v>1830</v>
      </c>
      <c r="E293" s="98">
        <v>2113</v>
      </c>
      <c r="F293" s="98">
        <v>2358</v>
      </c>
      <c r="G293" s="98">
        <v>2601</v>
      </c>
    </row>
    <row r="294" spans="1:7" ht="17">
      <c r="A294" s="96" t="s">
        <v>537</v>
      </c>
      <c r="B294" s="97">
        <v>948</v>
      </c>
      <c r="C294" s="97">
        <v>1016</v>
      </c>
      <c r="D294" s="101">
        <v>1218</v>
      </c>
      <c r="E294" s="97">
        <v>1408</v>
      </c>
      <c r="F294" s="101">
        <v>1571</v>
      </c>
      <c r="G294" s="97">
        <v>1733</v>
      </c>
    </row>
    <row r="295" spans="1:7" ht="16">
      <c r="A295" s="99">
        <v>0.7</v>
      </c>
      <c r="B295" s="98">
        <v>829</v>
      </c>
      <c r="C295" s="98">
        <v>889</v>
      </c>
      <c r="D295" s="98">
        <v>1067</v>
      </c>
      <c r="E295" s="98">
        <v>1232</v>
      </c>
      <c r="F295" s="98">
        <v>1375</v>
      </c>
      <c r="G295" s="98">
        <v>1517</v>
      </c>
    </row>
    <row r="296" spans="1:7" ht="17">
      <c r="A296" s="96" t="s">
        <v>538</v>
      </c>
      <c r="B296" s="97">
        <v>711</v>
      </c>
      <c r="C296" s="97">
        <v>762</v>
      </c>
      <c r="D296" s="101">
        <v>915</v>
      </c>
      <c r="E296" s="97">
        <v>1056</v>
      </c>
      <c r="F296" s="101">
        <v>1179</v>
      </c>
      <c r="G296" s="97">
        <v>1300</v>
      </c>
    </row>
    <row r="297" spans="1:7" ht="17">
      <c r="A297" s="96" t="s">
        <v>539</v>
      </c>
      <c r="B297" s="98">
        <v>592</v>
      </c>
      <c r="C297" s="98">
        <v>635</v>
      </c>
      <c r="D297" s="102">
        <v>762</v>
      </c>
      <c r="E297" s="98">
        <v>880</v>
      </c>
      <c r="F297" s="102">
        <v>982</v>
      </c>
      <c r="G297" s="98">
        <v>1083</v>
      </c>
    </row>
    <row r="298" spans="1:7" ht="17">
      <c r="A298" s="96" t="s">
        <v>540</v>
      </c>
      <c r="B298" s="97">
        <v>474</v>
      </c>
      <c r="C298" s="97">
        <v>508</v>
      </c>
      <c r="D298" s="101">
        <v>610</v>
      </c>
      <c r="E298" s="97">
        <v>704</v>
      </c>
      <c r="F298" s="101">
        <v>786</v>
      </c>
      <c r="G298" s="97">
        <v>867</v>
      </c>
    </row>
    <row r="299" spans="1:7" ht="17">
      <c r="A299" s="96" t="s">
        <v>533</v>
      </c>
      <c r="B299" s="98">
        <v>355</v>
      </c>
      <c r="C299" s="98">
        <v>381</v>
      </c>
      <c r="D299" s="102">
        <v>457</v>
      </c>
      <c r="E299" s="98">
        <v>528</v>
      </c>
      <c r="F299" s="102">
        <v>589</v>
      </c>
      <c r="G299" s="98">
        <v>650</v>
      </c>
    </row>
    <row r="300" spans="1:7" ht="17">
      <c r="A300" s="96" t="s">
        <v>541</v>
      </c>
      <c r="B300" s="97">
        <v>237</v>
      </c>
      <c r="C300" s="97">
        <v>254</v>
      </c>
      <c r="D300" s="101">
        <v>305</v>
      </c>
      <c r="E300" s="97">
        <v>352</v>
      </c>
      <c r="F300" s="101">
        <v>393</v>
      </c>
      <c r="G300" s="97">
        <v>433</v>
      </c>
    </row>
    <row r="301" spans="1:7" ht="17">
      <c r="A301" s="96" t="s">
        <v>534</v>
      </c>
      <c r="B301" s="98">
        <v>118</v>
      </c>
      <c r="C301" s="98">
        <v>127</v>
      </c>
      <c r="D301" s="102">
        <v>152</v>
      </c>
      <c r="E301" s="98">
        <v>176</v>
      </c>
      <c r="F301" s="102">
        <v>196</v>
      </c>
      <c r="G301" s="98">
        <v>216</v>
      </c>
    </row>
    <row r="302" spans="1:7" ht="14.5" customHeight="1">
      <c r="A302" s="129" t="s">
        <v>304</v>
      </c>
      <c r="B302" s="127"/>
      <c r="C302" s="129" t="s">
        <v>542</v>
      </c>
      <c r="D302" s="128"/>
      <c r="E302" s="133"/>
      <c r="F302" s="134"/>
      <c r="G302" s="104"/>
    </row>
    <row r="303" spans="1:7" ht="17">
      <c r="A303" s="96" t="s">
        <v>464</v>
      </c>
      <c r="B303" s="96" t="s">
        <v>543</v>
      </c>
      <c r="C303" s="96" t="s">
        <v>186</v>
      </c>
      <c r="D303" s="100" t="s">
        <v>544</v>
      </c>
      <c r="E303" s="96" t="s">
        <v>545</v>
      </c>
      <c r="F303" s="100" t="s">
        <v>546</v>
      </c>
      <c r="G303" s="96" t="s">
        <v>547</v>
      </c>
    </row>
    <row r="304" spans="1:7" ht="17">
      <c r="A304" s="96" t="s">
        <v>538</v>
      </c>
      <c r="B304" s="97">
        <v>774</v>
      </c>
      <c r="C304" s="97">
        <v>828</v>
      </c>
      <c r="D304" s="101">
        <v>994</v>
      </c>
      <c r="E304" s="97">
        <v>1148</v>
      </c>
      <c r="F304" s="101">
        <v>1281</v>
      </c>
      <c r="G304" s="97">
        <v>1413</v>
      </c>
    </row>
    <row r="305" spans="1:7" ht="17">
      <c r="A305" s="96" t="s">
        <v>539</v>
      </c>
      <c r="B305" s="98">
        <v>645</v>
      </c>
      <c r="C305" s="98">
        <v>690</v>
      </c>
      <c r="D305" s="102">
        <v>828</v>
      </c>
      <c r="E305" s="98">
        <v>956</v>
      </c>
      <c r="F305" s="102">
        <v>1067</v>
      </c>
      <c r="G305" s="98">
        <v>1178</v>
      </c>
    </row>
    <row r="306" spans="1:7" ht="17">
      <c r="A306" s="96" t="s">
        <v>540</v>
      </c>
      <c r="B306" s="97">
        <v>516</v>
      </c>
      <c r="C306" s="97">
        <v>552</v>
      </c>
      <c r="D306" s="101">
        <v>663</v>
      </c>
      <c r="E306" s="97">
        <v>765</v>
      </c>
      <c r="F306" s="101">
        <v>854</v>
      </c>
      <c r="G306" s="97">
        <v>942</v>
      </c>
    </row>
    <row r="307" spans="1:7" ht="17">
      <c r="A307" s="96" t="s">
        <v>533</v>
      </c>
      <c r="B307" s="98">
        <v>387</v>
      </c>
      <c r="C307" s="98">
        <v>414</v>
      </c>
      <c r="D307" s="102">
        <v>497</v>
      </c>
      <c r="E307" s="98">
        <v>574</v>
      </c>
      <c r="F307" s="102">
        <v>640</v>
      </c>
      <c r="G307" s="98">
        <v>706</v>
      </c>
    </row>
    <row r="308" spans="1:7" ht="17">
      <c r="A308" s="96" t="s">
        <v>541</v>
      </c>
      <c r="B308" s="97">
        <v>258</v>
      </c>
      <c r="C308" s="97">
        <v>276</v>
      </c>
      <c r="D308" s="101">
        <v>331</v>
      </c>
      <c r="E308" s="97">
        <v>382</v>
      </c>
      <c r="F308" s="101">
        <v>427</v>
      </c>
      <c r="G308" s="97">
        <v>471</v>
      </c>
    </row>
    <row r="309" spans="1:7" ht="17">
      <c r="A309" s="96" t="s">
        <v>534</v>
      </c>
      <c r="B309" s="98">
        <v>129</v>
      </c>
      <c r="C309" s="98">
        <v>138</v>
      </c>
      <c r="D309" s="102">
        <v>165</v>
      </c>
      <c r="E309" s="98">
        <v>191</v>
      </c>
      <c r="F309" s="102">
        <v>213</v>
      </c>
      <c r="G309" s="98">
        <v>235</v>
      </c>
    </row>
    <row r="310" spans="1:7" ht="14.5" customHeight="1">
      <c r="A310" s="129" t="s">
        <v>305</v>
      </c>
      <c r="B310" s="127"/>
      <c r="C310" s="129" t="s">
        <v>536</v>
      </c>
      <c r="D310" s="128"/>
      <c r="E310" s="133"/>
      <c r="F310" s="134"/>
      <c r="G310" s="104"/>
    </row>
    <row r="311" spans="1:7" ht="17">
      <c r="A311" s="96" t="s">
        <v>464</v>
      </c>
      <c r="B311" s="96" t="s">
        <v>543</v>
      </c>
      <c r="C311" s="96" t="s">
        <v>186</v>
      </c>
      <c r="D311" s="100" t="s">
        <v>544</v>
      </c>
      <c r="E311" s="96" t="s">
        <v>545</v>
      </c>
      <c r="F311" s="100" t="s">
        <v>546</v>
      </c>
      <c r="G311" s="96" t="s">
        <v>547</v>
      </c>
    </row>
    <row r="312" spans="1:7" ht="17">
      <c r="A312" s="96" t="s">
        <v>89</v>
      </c>
      <c r="B312" s="98">
        <v>1422</v>
      </c>
      <c r="C312" s="98">
        <v>1524</v>
      </c>
      <c r="D312" s="98">
        <v>1830</v>
      </c>
      <c r="E312" s="98">
        <v>2113</v>
      </c>
      <c r="F312" s="98">
        <v>2358</v>
      </c>
      <c r="G312" s="98">
        <v>2601</v>
      </c>
    </row>
    <row r="313" spans="1:7" ht="17">
      <c r="A313" s="96" t="s">
        <v>537</v>
      </c>
      <c r="B313" s="97">
        <v>948</v>
      </c>
      <c r="C313" s="97">
        <v>1016</v>
      </c>
      <c r="D313" s="101">
        <v>1218</v>
      </c>
      <c r="E313" s="97">
        <v>1408</v>
      </c>
      <c r="F313" s="101">
        <v>1571</v>
      </c>
      <c r="G313" s="97">
        <v>1733</v>
      </c>
    </row>
    <row r="314" spans="1:7" ht="16">
      <c r="A314" s="99">
        <v>0.7</v>
      </c>
      <c r="B314" s="98">
        <v>829</v>
      </c>
      <c r="C314" s="98">
        <v>889</v>
      </c>
      <c r="D314" s="98">
        <v>1067</v>
      </c>
      <c r="E314" s="98">
        <v>1232</v>
      </c>
      <c r="F314" s="98">
        <v>1375</v>
      </c>
      <c r="G314" s="98">
        <v>1517</v>
      </c>
    </row>
    <row r="315" spans="1:7" ht="17">
      <c r="A315" s="96" t="s">
        <v>538</v>
      </c>
      <c r="B315" s="97">
        <v>711</v>
      </c>
      <c r="C315" s="97">
        <v>762</v>
      </c>
      <c r="D315" s="101">
        <v>915</v>
      </c>
      <c r="E315" s="97">
        <v>1056</v>
      </c>
      <c r="F315" s="101">
        <v>1179</v>
      </c>
      <c r="G315" s="97">
        <v>1300</v>
      </c>
    </row>
    <row r="316" spans="1:7" ht="17">
      <c r="A316" s="96" t="s">
        <v>539</v>
      </c>
      <c r="B316" s="98">
        <v>592</v>
      </c>
      <c r="C316" s="98">
        <v>635</v>
      </c>
      <c r="D316" s="102">
        <v>762</v>
      </c>
      <c r="E316" s="98">
        <v>880</v>
      </c>
      <c r="F316" s="102">
        <v>982</v>
      </c>
      <c r="G316" s="98">
        <v>1083</v>
      </c>
    </row>
    <row r="317" spans="1:7" ht="17">
      <c r="A317" s="96" t="s">
        <v>540</v>
      </c>
      <c r="B317" s="97">
        <v>474</v>
      </c>
      <c r="C317" s="97">
        <v>508</v>
      </c>
      <c r="D317" s="101">
        <v>610</v>
      </c>
      <c r="E317" s="97">
        <v>704</v>
      </c>
      <c r="F317" s="101">
        <v>786</v>
      </c>
      <c r="G317" s="97">
        <v>867</v>
      </c>
    </row>
    <row r="318" spans="1:7" ht="17">
      <c r="A318" s="96" t="s">
        <v>533</v>
      </c>
      <c r="B318" s="98">
        <v>355</v>
      </c>
      <c r="C318" s="98">
        <v>381</v>
      </c>
      <c r="D318" s="102">
        <v>457</v>
      </c>
      <c r="E318" s="98">
        <v>528</v>
      </c>
      <c r="F318" s="102">
        <v>589</v>
      </c>
      <c r="G318" s="98">
        <v>650</v>
      </c>
    </row>
    <row r="319" spans="1:7" ht="17">
      <c r="A319" s="96" t="s">
        <v>541</v>
      </c>
      <c r="B319" s="97">
        <v>237</v>
      </c>
      <c r="C319" s="97">
        <v>254</v>
      </c>
      <c r="D319" s="101">
        <v>305</v>
      </c>
      <c r="E319" s="97">
        <v>352</v>
      </c>
      <c r="F319" s="101">
        <v>393</v>
      </c>
      <c r="G319" s="97">
        <v>433</v>
      </c>
    </row>
    <row r="320" spans="1:7" ht="17">
      <c r="A320" s="96" t="s">
        <v>534</v>
      </c>
      <c r="B320" s="98">
        <v>118</v>
      </c>
      <c r="C320" s="98">
        <v>127</v>
      </c>
      <c r="D320" s="102">
        <v>152</v>
      </c>
      <c r="E320" s="98">
        <v>176</v>
      </c>
      <c r="F320" s="102">
        <v>196</v>
      </c>
      <c r="G320" s="98">
        <v>216</v>
      </c>
    </row>
    <row r="321" spans="1:7" ht="14.5" customHeight="1">
      <c r="A321" s="129" t="s">
        <v>305</v>
      </c>
      <c r="B321" s="127"/>
      <c r="C321" s="129" t="s">
        <v>542</v>
      </c>
      <c r="D321" s="128"/>
      <c r="E321" s="133"/>
      <c r="F321" s="134"/>
      <c r="G321" s="104"/>
    </row>
    <row r="322" spans="1:7" ht="17">
      <c r="A322" s="96" t="s">
        <v>464</v>
      </c>
      <c r="B322" s="96" t="s">
        <v>543</v>
      </c>
      <c r="C322" s="96" t="s">
        <v>186</v>
      </c>
      <c r="D322" s="100" t="s">
        <v>544</v>
      </c>
      <c r="E322" s="96" t="s">
        <v>545</v>
      </c>
      <c r="F322" s="100" t="s">
        <v>546</v>
      </c>
      <c r="G322" s="96" t="s">
        <v>547</v>
      </c>
    </row>
    <row r="323" spans="1:7" ht="17">
      <c r="A323" s="96" t="s">
        <v>538</v>
      </c>
      <c r="B323" s="97">
        <v>724</v>
      </c>
      <c r="C323" s="97">
        <v>776</v>
      </c>
      <c r="D323" s="101">
        <v>931</v>
      </c>
      <c r="E323" s="97">
        <v>1075</v>
      </c>
      <c r="F323" s="101">
        <v>1200</v>
      </c>
      <c r="G323" s="97">
        <v>1323</v>
      </c>
    </row>
    <row r="324" spans="1:7" ht="17">
      <c r="A324" s="96" t="s">
        <v>539</v>
      </c>
      <c r="B324" s="98">
        <v>603</v>
      </c>
      <c r="C324" s="98">
        <v>646</v>
      </c>
      <c r="D324" s="102">
        <v>776</v>
      </c>
      <c r="E324" s="98">
        <v>896</v>
      </c>
      <c r="F324" s="102">
        <v>1000</v>
      </c>
      <c r="G324" s="98">
        <v>1103</v>
      </c>
    </row>
    <row r="325" spans="1:7" ht="17">
      <c r="A325" s="96" t="s">
        <v>540</v>
      </c>
      <c r="B325" s="97">
        <v>483</v>
      </c>
      <c r="C325" s="97">
        <v>517</v>
      </c>
      <c r="D325" s="101">
        <v>621</v>
      </c>
      <c r="E325" s="97">
        <v>717</v>
      </c>
      <c r="F325" s="101">
        <v>800</v>
      </c>
      <c r="G325" s="97">
        <v>882</v>
      </c>
    </row>
    <row r="326" spans="1:7" ht="17">
      <c r="A326" s="96" t="s">
        <v>533</v>
      </c>
      <c r="B326" s="98">
        <v>362</v>
      </c>
      <c r="C326" s="98">
        <v>388</v>
      </c>
      <c r="D326" s="102">
        <v>465</v>
      </c>
      <c r="E326" s="98">
        <v>537</v>
      </c>
      <c r="F326" s="102">
        <v>600</v>
      </c>
      <c r="G326" s="98">
        <v>661</v>
      </c>
    </row>
    <row r="327" spans="1:7" ht="17">
      <c r="A327" s="96" t="s">
        <v>541</v>
      </c>
      <c r="B327" s="97">
        <v>241</v>
      </c>
      <c r="C327" s="97">
        <v>258</v>
      </c>
      <c r="D327" s="101">
        <v>310</v>
      </c>
      <c r="E327" s="97">
        <v>358</v>
      </c>
      <c r="F327" s="101">
        <v>400</v>
      </c>
      <c r="G327" s="97">
        <v>441</v>
      </c>
    </row>
    <row r="328" spans="1:7" ht="17">
      <c r="A328" s="96" t="s">
        <v>534</v>
      </c>
      <c r="B328" s="98">
        <v>120</v>
      </c>
      <c r="C328" s="98">
        <v>129</v>
      </c>
      <c r="D328" s="102">
        <v>155</v>
      </c>
      <c r="E328" s="98">
        <v>179</v>
      </c>
      <c r="F328" s="102">
        <v>200</v>
      </c>
      <c r="G328" s="98">
        <v>220</v>
      </c>
    </row>
    <row r="329" spans="1:7" ht="14.5" customHeight="1">
      <c r="A329" s="135" t="s">
        <v>485</v>
      </c>
      <c r="B329" s="136"/>
      <c r="C329" s="135" t="s">
        <v>536</v>
      </c>
      <c r="D329" s="136"/>
      <c r="E329" s="133"/>
      <c r="F329" s="137"/>
      <c r="G329" s="104"/>
    </row>
    <row r="330" spans="1:7" ht="17">
      <c r="A330" s="96" t="s">
        <v>464</v>
      </c>
      <c r="B330" s="96" t="s">
        <v>543</v>
      </c>
      <c r="C330" s="96" t="s">
        <v>186</v>
      </c>
      <c r="D330" s="100" t="s">
        <v>544</v>
      </c>
      <c r="E330" s="96" t="s">
        <v>545</v>
      </c>
      <c r="F330" s="100" t="s">
        <v>546</v>
      </c>
      <c r="G330" s="96" t="s">
        <v>547</v>
      </c>
    </row>
    <row r="331" spans="1:7" ht="17">
      <c r="A331" s="96" t="s">
        <v>89</v>
      </c>
      <c r="B331" s="98">
        <v>1527</v>
      </c>
      <c r="C331" s="98">
        <v>1635</v>
      </c>
      <c r="D331" s="98">
        <v>1962</v>
      </c>
      <c r="E331" s="98">
        <v>2266</v>
      </c>
      <c r="F331" s="98">
        <v>2529</v>
      </c>
      <c r="G331" s="98">
        <v>2790</v>
      </c>
    </row>
    <row r="332" spans="1:7" ht="17">
      <c r="A332" s="96" t="s">
        <v>537</v>
      </c>
      <c r="B332" s="97">
        <v>1017</v>
      </c>
      <c r="C332" s="97">
        <v>1090</v>
      </c>
      <c r="D332" s="101">
        <v>1307</v>
      </c>
      <c r="E332" s="97">
        <v>1510</v>
      </c>
      <c r="F332" s="101">
        <v>1685</v>
      </c>
      <c r="G332" s="97">
        <v>1859</v>
      </c>
    </row>
    <row r="333" spans="1:7" ht="16">
      <c r="A333" s="99">
        <v>0.7</v>
      </c>
      <c r="B333" s="98">
        <v>890</v>
      </c>
      <c r="C333" s="98">
        <v>953</v>
      </c>
      <c r="D333" s="98">
        <v>1144</v>
      </c>
      <c r="E333" s="98">
        <v>1322</v>
      </c>
      <c r="F333" s="98">
        <v>1475</v>
      </c>
      <c r="G333" s="98">
        <v>1627</v>
      </c>
    </row>
    <row r="334" spans="1:7" ht="17">
      <c r="A334" s="96" t="s">
        <v>538</v>
      </c>
      <c r="B334" s="97">
        <v>763</v>
      </c>
      <c r="C334" s="97">
        <v>817</v>
      </c>
      <c r="D334" s="101">
        <v>981</v>
      </c>
      <c r="E334" s="97">
        <v>1133</v>
      </c>
      <c r="F334" s="101">
        <v>1264</v>
      </c>
      <c r="G334" s="97">
        <v>1395</v>
      </c>
    </row>
    <row r="335" spans="1:7" ht="17">
      <c r="A335" s="96" t="s">
        <v>539</v>
      </c>
      <c r="B335" s="98">
        <v>636</v>
      </c>
      <c r="C335" s="98">
        <v>681</v>
      </c>
      <c r="D335" s="102">
        <v>817</v>
      </c>
      <c r="E335" s="98">
        <v>944</v>
      </c>
      <c r="F335" s="102">
        <v>1053</v>
      </c>
      <c r="G335" s="98">
        <v>1162</v>
      </c>
    </row>
    <row r="336" spans="1:7" ht="17">
      <c r="A336" s="96" t="s">
        <v>540</v>
      </c>
      <c r="B336" s="97">
        <v>509</v>
      </c>
      <c r="C336" s="97">
        <v>545</v>
      </c>
      <c r="D336" s="101">
        <v>654</v>
      </c>
      <c r="E336" s="97">
        <v>755</v>
      </c>
      <c r="F336" s="101">
        <v>843</v>
      </c>
      <c r="G336" s="97">
        <v>930</v>
      </c>
    </row>
    <row r="337" spans="1:7" ht="17">
      <c r="A337" s="96" t="s">
        <v>533</v>
      </c>
      <c r="B337" s="98">
        <v>381</v>
      </c>
      <c r="C337" s="98">
        <v>408</v>
      </c>
      <c r="D337" s="102">
        <v>490</v>
      </c>
      <c r="E337" s="98">
        <v>566</v>
      </c>
      <c r="F337" s="102">
        <v>632</v>
      </c>
      <c r="G337" s="98">
        <v>697</v>
      </c>
    </row>
    <row r="338" spans="1:7" ht="17">
      <c r="A338" s="96" t="s">
        <v>541</v>
      </c>
      <c r="B338" s="97">
        <v>254</v>
      </c>
      <c r="C338" s="97">
        <v>272</v>
      </c>
      <c r="D338" s="101">
        <v>327</v>
      </c>
      <c r="E338" s="97">
        <v>377</v>
      </c>
      <c r="F338" s="101">
        <v>421</v>
      </c>
      <c r="G338" s="97">
        <v>465</v>
      </c>
    </row>
    <row r="339" spans="1:7" ht="17">
      <c r="A339" s="96" t="s">
        <v>534</v>
      </c>
      <c r="B339" s="98">
        <v>127</v>
      </c>
      <c r="C339" s="98">
        <v>136</v>
      </c>
      <c r="D339" s="102">
        <v>163</v>
      </c>
      <c r="E339" s="98">
        <v>188</v>
      </c>
      <c r="F339" s="102">
        <v>210</v>
      </c>
      <c r="G339" s="98">
        <v>232</v>
      </c>
    </row>
    <row r="340" spans="1:7" ht="14.5" customHeight="1">
      <c r="A340" s="135" t="s">
        <v>485</v>
      </c>
      <c r="B340" s="136"/>
      <c r="C340" s="135" t="s">
        <v>542</v>
      </c>
      <c r="D340" s="136"/>
      <c r="E340" s="133"/>
      <c r="F340" s="134"/>
      <c r="G340" s="104"/>
    </row>
    <row r="341" spans="1:7" ht="17">
      <c r="A341" s="96" t="s">
        <v>464</v>
      </c>
      <c r="B341" s="96" t="s">
        <v>543</v>
      </c>
      <c r="C341" s="96" t="s">
        <v>186</v>
      </c>
      <c r="D341" s="100" t="s">
        <v>544</v>
      </c>
      <c r="E341" s="96" t="s">
        <v>545</v>
      </c>
      <c r="F341" s="100" t="s">
        <v>546</v>
      </c>
      <c r="G341" s="96" t="s">
        <v>547</v>
      </c>
    </row>
    <row r="342" spans="1:7" ht="17">
      <c r="A342" s="96" t="s">
        <v>538</v>
      </c>
      <c r="B342" s="97">
        <v>849</v>
      </c>
      <c r="C342" s="97">
        <v>909</v>
      </c>
      <c r="D342" s="101">
        <v>1092</v>
      </c>
      <c r="E342" s="97">
        <v>1260</v>
      </c>
      <c r="F342" s="101">
        <v>1407</v>
      </c>
      <c r="G342" s="97">
        <v>1551</v>
      </c>
    </row>
    <row r="343" spans="1:7" ht="17">
      <c r="A343" s="96" t="s">
        <v>539</v>
      </c>
      <c r="B343" s="98">
        <v>707</v>
      </c>
      <c r="C343" s="98">
        <v>758</v>
      </c>
      <c r="D343" s="102">
        <v>910</v>
      </c>
      <c r="E343" s="98">
        <v>1050</v>
      </c>
      <c r="F343" s="102">
        <v>1172</v>
      </c>
      <c r="G343" s="98">
        <v>1293</v>
      </c>
    </row>
    <row r="344" spans="1:7" ht="17">
      <c r="A344" s="96" t="s">
        <v>540</v>
      </c>
      <c r="B344" s="97">
        <v>566</v>
      </c>
      <c r="C344" s="97">
        <v>606</v>
      </c>
      <c r="D344" s="101">
        <v>728</v>
      </c>
      <c r="E344" s="97">
        <v>840</v>
      </c>
      <c r="F344" s="101">
        <v>938</v>
      </c>
      <c r="G344" s="97">
        <v>1034</v>
      </c>
    </row>
    <row r="345" spans="1:7" ht="17">
      <c r="A345" s="96" t="s">
        <v>533</v>
      </c>
      <c r="B345" s="98">
        <v>424</v>
      </c>
      <c r="C345" s="98">
        <v>454</v>
      </c>
      <c r="D345" s="102">
        <v>546</v>
      </c>
      <c r="E345" s="98">
        <v>630</v>
      </c>
      <c r="F345" s="102">
        <v>703</v>
      </c>
      <c r="G345" s="98">
        <v>775</v>
      </c>
    </row>
    <row r="346" spans="1:7" ht="17">
      <c r="A346" s="96" t="s">
        <v>541</v>
      </c>
      <c r="B346" s="97">
        <v>283</v>
      </c>
      <c r="C346" s="97">
        <v>303</v>
      </c>
      <c r="D346" s="101">
        <v>364</v>
      </c>
      <c r="E346" s="97">
        <v>420</v>
      </c>
      <c r="F346" s="101">
        <v>469</v>
      </c>
      <c r="G346" s="97">
        <v>517</v>
      </c>
    </row>
    <row r="347" spans="1:7" ht="17">
      <c r="A347" s="96" t="s">
        <v>534</v>
      </c>
      <c r="B347" s="98">
        <v>141</v>
      </c>
      <c r="C347" s="98">
        <v>151</v>
      </c>
      <c r="D347" s="102">
        <v>182</v>
      </c>
      <c r="E347" s="98">
        <v>210</v>
      </c>
      <c r="F347" s="102">
        <v>234</v>
      </c>
      <c r="G347" s="98">
        <v>258</v>
      </c>
    </row>
    <row r="348" spans="1:7" ht="14.5" customHeight="1">
      <c r="A348" s="129" t="s">
        <v>486</v>
      </c>
      <c r="B348" s="127"/>
      <c r="C348" s="129" t="s">
        <v>536</v>
      </c>
      <c r="D348" s="128"/>
      <c r="E348" s="133"/>
      <c r="F348" s="134"/>
      <c r="G348" s="104"/>
    </row>
    <row r="349" spans="1:7" ht="17">
      <c r="A349" s="96" t="s">
        <v>464</v>
      </c>
      <c r="B349" s="96" t="s">
        <v>543</v>
      </c>
      <c r="C349" s="96" t="s">
        <v>186</v>
      </c>
      <c r="D349" s="100" t="s">
        <v>544</v>
      </c>
      <c r="E349" s="96" t="s">
        <v>545</v>
      </c>
      <c r="F349" s="100" t="s">
        <v>546</v>
      </c>
      <c r="G349" s="96" t="s">
        <v>547</v>
      </c>
    </row>
    <row r="350" spans="1:7" ht="17">
      <c r="A350" s="96" t="s">
        <v>89</v>
      </c>
      <c r="B350" s="98">
        <v>1755</v>
      </c>
      <c r="C350" s="98">
        <v>1879</v>
      </c>
      <c r="D350" s="98">
        <v>2256</v>
      </c>
      <c r="E350" s="98">
        <v>2605</v>
      </c>
      <c r="F350" s="98">
        <v>2907</v>
      </c>
      <c r="G350" s="98">
        <v>3208</v>
      </c>
    </row>
    <row r="351" spans="1:7" ht="17">
      <c r="A351" s="96" t="s">
        <v>537</v>
      </c>
      <c r="B351" s="97">
        <v>1170</v>
      </c>
      <c r="C351" s="97">
        <v>1253</v>
      </c>
      <c r="D351" s="101">
        <v>1503</v>
      </c>
      <c r="E351" s="97">
        <v>1736</v>
      </c>
      <c r="F351" s="101">
        <v>1937</v>
      </c>
      <c r="G351" s="97">
        <v>2138</v>
      </c>
    </row>
    <row r="352" spans="1:7" ht="16">
      <c r="A352" s="99">
        <v>0.7</v>
      </c>
      <c r="B352" s="98">
        <v>1023</v>
      </c>
      <c r="C352" s="98">
        <v>1096</v>
      </c>
      <c r="D352" s="98">
        <v>1316</v>
      </c>
      <c r="E352" s="98">
        <v>1519</v>
      </c>
      <c r="F352" s="98">
        <v>1695</v>
      </c>
      <c r="G352" s="98">
        <v>1871</v>
      </c>
    </row>
    <row r="353" spans="1:7" ht="17">
      <c r="A353" s="96" t="s">
        <v>538</v>
      </c>
      <c r="B353" s="97">
        <v>877</v>
      </c>
      <c r="C353" s="97">
        <v>939</v>
      </c>
      <c r="D353" s="101">
        <v>1128</v>
      </c>
      <c r="E353" s="97">
        <v>1302</v>
      </c>
      <c r="F353" s="101">
        <v>1453</v>
      </c>
      <c r="G353" s="97">
        <v>1604</v>
      </c>
    </row>
    <row r="354" spans="1:7" ht="17">
      <c r="A354" s="96" t="s">
        <v>539</v>
      </c>
      <c r="B354" s="98">
        <v>731</v>
      </c>
      <c r="C354" s="98">
        <v>783</v>
      </c>
      <c r="D354" s="102">
        <v>940</v>
      </c>
      <c r="E354" s="98">
        <v>1085</v>
      </c>
      <c r="F354" s="102">
        <v>1211</v>
      </c>
      <c r="G354" s="98">
        <v>1336</v>
      </c>
    </row>
    <row r="355" spans="1:7" ht="17">
      <c r="A355" s="96" t="s">
        <v>540</v>
      </c>
      <c r="B355" s="97">
        <v>585</v>
      </c>
      <c r="C355" s="97">
        <v>626</v>
      </c>
      <c r="D355" s="101">
        <v>752</v>
      </c>
      <c r="E355" s="97">
        <v>868</v>
      </c>
      <c r="F355" s="101">
        <v>969</v>
      </c>
      <c r="G355" s="97">
        <v>1069</v>
      </c>
    </row>
    <row r="356" spans="1:7" ht="17">
      <c r="A356" s="96" t="s">
        <v>533</v>
      </c>
      <c r="B356" s="98">
        <v>438</v>
      </c>
      <c r="C356" s="98">
        <v>469</v>
      </c>
      <c r="D356" s="102">
        <v>564</v>
      </c>
      <c r="E356" s="98">
        <v>651</v>
      </c>
      <c r="F356" s="102">
        <v>726</v>
      </c>
      <c r="G356" s="98">
        <v>802</v>
      </c>
    </row>
    <row r="357" spans="1:7" ht="17">
      <c r="A357" s="96" t="s">
        <v>541</v>
      </c>
      <c r="B357" s="97">
        <v>292</v>
      </c>
      <c r="C357" s="97">
        <v>313</v>
      </c>
      <c r="D357" s="101">
        <v>376</v>
      </c>
      <c r="E357" s="97">
        <v>434</v>
      </c>
      <c r="F357" s="101">
        <v>484</v>
      </c>
      <c r="G357" s="97">
        <v>534</v>
      </c>
    </row>
    <row r="358" spans="1:7" ht="17">
      <c r="A358" s="96" t="s">
        <v>534</v>
      </c>
      <c r="B358" s="98">
        <v>146</v>
      </c>
      <c r="C358" s="98">
        <v>156</v>
      </c>
      <c r="D358" s="102">
        <v>188</v>
      </c>
      <c r="E358" s="98">
        <v>217</v>
      </c>
      <c r="F358" s="102">
        <v>242</v>
      </c>
      <c r="G358" s="98">
        <v>267</v>
      </c>
    </row>
    <row r="359" spans="1:7" ht="14.5" customHeight="1">
      <c r="A359" s="129" t="s">
        <v>486</v>
      </c>
      <c r="B359" s="127"/>
      <c r="C359" s="129" t="s">
        <v>542</v>
      </c>
      <c r="D359" s="128"/>
      <c r="E359" s="133"/>
      <c r="F359" s="134"/>
      <c r="G359" s="104"/>
    </row>
    <row r="360" spans="1:7" ht="17">
      <c r="A360" s="96" t="s">
        <v>464</v>
      </c>
      <c r="B360" s="96" t="s">
        <v>543</v>
      </c>
      <c r="C360" s="96" t="s">
        <v>186</v>
      </c>
      <c r="D360" s="100" t="s">
        <v>544</v>
      </c>
      <c r="E360" s="96" t="s">
        <v>545</v>
      </c>
      <c r="F360" s="100" t="s">
        <v>546</v>
      </c>
      <c r="G360" s="96" t="s">
        <v>547</v>
      </c>
    </row>
    <row r="361" spans="1:7" ht="17">
      <c r="A361" s="96" t="s">
        <v>538</v>
      </c>
      <c r="B361" s="97">
        <v>879</v>
      </c>
      <c r="C361" s="97">
        <v>942</v>
      </c>
      <c r="D361" s="101">
        <v>1131</v>
      </c>
      <c r="E361" s="97">
        <v>1305</v>
      </c>
      <c r="F361" s="101">
        <v>1456</v>
      </c>
      <c r="G361" s="97">
        <v>1607</v>
      </c>
    </row>
    <row r="362" spans="1:7" ht="17">
      <c r="A362" s="96" t="s">
        <v>539</v>
      </c>
      <c r="B362" s="98">
        <v>732</v>
      </c>
      <c r="C362" s="98">
        <v>785</v>
      </c>
      <c r="D362" s="102">
        <v>942</v>
      </c>
      <c r="E362" s="98">
        <v>1088</v>
      </c>
      <c r="F362" s="102">
        <v>1213</v>
      </c>
      <c r="G362" s="98">
        <v>1339</v>
      </c>
    </row>
    <row r="363" spans="1:7" ht="17">
      <c r="A363" s="96" t="s">
        <v>540</v>
      </c>
      <c r="B363" s="97">
        <v>586</v>
      </c>
      <c r="C363" s="97">
        <v>628</v>
      </c>
      <c r="D363" s="101">
        <v>754</v>
      </c>
      <c r="E363" s="97">
        <v>870</v>
      </c>
      <c r="F363" s="101">
        <v>971</v>
      </c>
      <c r="G363" s="97">
        <v>1071</v>
      </c>
    </row>
    <row r="364" spans="1:7" ht="17">
      <c r="A364" s="96" t="s">
        <v>533</v>
      </c>
      <c r="B364" s="98">
        <v>439</v>
      </c>
      <c r="C364" s="98">
        <v>471</v>
      </c>
      <c r="D364" s="102">
        <v>565</v>
      </c>
      <c r="E364" s="98">
        <v>652</v>
      </c>
      <c r="F364" s="102">
        <v>728</v>
      </c>
      <c r="G364" s="98">
        <v>803</v>
      </c>
    </row>
    <row r="365" spans="1:7" ht="17">
      <c r="A365" s="96" t="s">
        <v>541</v>
      </c>
      <c r="B365" s="97">
        <v>293</v>
      </c>
      <c r="C365" s="97">
        <v>314</v>
      </c>
      <c r="D365" s="101">
        <v>377</v>
      </c>
      <c r="E365" s="97">
        <v>435</v>
      </c>
      <c r="F365" s="101">
        <v>485</v>
      </c>
      <c r="G365" s="97">
        <v>535</v>
      </c>
    </row>
    <row r="366" spans="1:7" ht="17">
      <c r="A366" s="96" t="s">
        <v>534</v>
      </c>
      <c r="B366" s="98">
        <v>146</v>
      </c>
      <c r="C366" s="98">
        <v>157</v>
      </c>
      <c r="D366" s="102">
        <v>188</v>
      </c>
      <c r="E366" s="98">
        <v>217</v>
      </c>
      <c r="F366" s="102">
        <v>242</v>
      </c>
      <c r="G366" s="98">
        <v>267</v>
      </c>
    </row>
    <row r="367" spans="1:7" ht="14.5" customHeight="1">
      <c r="A367" s="129" t="s">
        <v>487</v>
      </c>
      <c r="B367" s="127"/>
      <c r="C367" s="129" t="s">
        <v>536</v>
      </c>
      <c r="D367" s="128"/>
      <c r="E367" s="133"/>
      <c r="F367" s="134"/>
      <c r="G367" s="104"/>
    </row>
    <row r="368" spans="1:7" ht="17">
      <c r="A368" s="96" t="s">
        <v>464</v>
      </c>
      <c r="B368" s="96" t="s">
        <v>543</v>
      </c>
      <c r="C368" s="96" t="s">
        <v>186</v>
      </c>
      <c r="D368" s="100" t="s">
        <v>544</v>
      </c>
      <c r="E368" s="96" t="s">
        <v>545</v>
      </c>
      <c r="F368" s="100" t="s">
        <v>546</v>
      </c>
      <c r="G368" s="96" t="s">
        <v>547</v>
      </c>
    </row>
    <row r="369" spans="1:7" ht="17">
      <c r="A369" s="96" t="s">
        <v>89</v>
      </c>
      <c r="B369" s="98">
        <v>1428</v>
      </c>
      <c r="C369" s="98">
        <v>1530</v>
      </c>
      <c r="D369" s="98">
        <v>1836</v>
      </c>
      <c r="E369" s="98">
        <v>2122</v>
      </c>
      <c r="F369" s="98">
        <v>2367</v>
      </c>
      <c r="G369" s="98">
        <v>2613</v>
      </c>
    </row>
    <row r="370" spans="1:7" ht="17">
      <c r="A370" s="96" t="s">
        <v>537</v>
      </c>
      <c r="B370" s="97">
        <v>952</v>
      </c>
      <c r="C370" s="97">
        <v>1020</v>
      </c>
      <c r="D370" s="101">
        <v>1225</v>
      </c>
      <c r="E370" s="97">
        <v>1415</v>
      </c>
      <c r="F370" s="101">
        <v>1578</v>
      </c>
      <c r="G370" s="97">
        <v>1741</v>
      </c>
    </row>
    <row r="371" spans="1:7" ht="16">
      <c r="A371" s="99">
        <v>0.7</v>
      </c>
      <c r="B371" s="98">
        <v>833</v>
      </c>
      <c r="C371" s="98">
        <v>892</v>
      </c>
      <c r="D371" s="98">
        <v>1071</v>
      </c>
      <c r="E371" s="98">
        <v>1238</v>
      </c>
      <c r="F371" s="98">
        <v>1380</v>
      </c>
      <c r="G371" s="98">
        <v>1524</v>
      </c>
    </row>
    <row r="372" spans="1:7" ht="17">
      <c r="A372" s="96" t="s">
        <v>538</v>
      </c>
      <c r="B372" s="97">
        <v>714</v>
      </c>
      <c r="C372" s="97">
        <v>765</v>
      </c>
      <c r="D372" s="101">
        <v>918</v>
      </c>
      <c r="E372" s="97">
        <v>1061</v>
      </c>
      <c r="F372" s="101">
        <v>1183</v>
      </c>
      <c r="G372" s="97">
        <v>1306</v>
      </c>
    </row>
    <row r="373" spans="1:7" ht="17">
      <c r="A373" s="96" t="s">
        <v>539</v>
      </c>
      <c r="B373" s="98">
        <v>595</v>
      </c>
      <c r="C373" s="98">
        <v>637</v>
      </c>
      <c r="D373" s="102">
        <v>765</v>
      </c>
      <c r="E373" s="98">
        <v>884</v>
      </c>
      <c r="F373" s="102">
        <v>986</v>
      </c>
      <c r="G373" s="98">
        <v>1088</v>
      </c>
    </row>
    <row r="374" spans="1:7" ht="17">
      <c r="A374" s="96" t="s">
        <v>540</v>
      </c>
      <c r="B374" s="97">
        <v>476</v>
      </c>
      <c r="C374" s="97">
        <v>510</v>
      </c>
      <c r="D374" s="101">
        <v>612</v>
      </c>
      <c r="E374" s="97">
        <v>707</v>
      </c>
      <c r="F374" s="101">
        <v>789</v>
      </c>
      <c r="G374" s="97">
        <v>871</v>
      </c>
    </row>
    <row r="375" spans="1:7" ht="17">
      <c r="A375" s="96" t="s">
        <v>533</v>
      </c>
      <c r="B375" s="98">
        <v>357</v>
      </c>
      <c r="C375" s="98">
        <v>382</v>
      </c>
      <c r="D375" s="102">
        <v>459</v>
      </c>
      <c r="E375" s="98">
        <v>530</v>
      </c>
      <c r="F375" s="102">
        <v>591</v>
      </c>
      <c r="G375" s="98">
        <v>653</v>
      </c>
    </row>
    <row r="376" spans="1:7" ht="17">
      <c r="A376" s="96" t="s">
        <v>541</v>
      </c>
      <c r="B376" s="97">
        <v>238</v>
      </c>
      <c r="C376" s="97">
        <v>255</v>
      </c>
      <c r="D376" s="101">
        <v>306</v>
      </c>
      <c r="E376" s="97">
        <v>353</v>
      </c>
      <c r="F376" s="101">
        <v>394</v>
      </c>
      <c r="G376" s="97">
        <v>435</v>
      </c>
    </row>
    <row r="377" spans="1:7" ht="17">
      <c r="A377" s="96" t="s">
        <v>534</v>
      </c>
      <c r="B377" s="98">
        <v>119</v>
      </c>
      <c r="C377" s="98">
        <v>127</v>
      </c>
      <c r="D377" s="102">
        <v>153</v>
      </c>
      <c r="E377" s="98">
        <v>176</v>
      </c>
      <c r="F377" s="102">
        <v>197</v>
      </c>
      <c r="G377" s="98">
        <v>217</v>
      </c>
    </row>
    <row r="378" spans="1:7" ht="14.5" customHeight="1">
      <c r="A378" s="129" t="s">
        <v>487</v>
      </c>
      <c r="B378" s="127"/>
      <c r="C378" s="129" t="s">
        <v>542</v>
      </c>
      <c r="D378" s="128"/>
      <c r="E378" s="133"/>
      <c r="F378" s="134"/>
      <c r="G378" s="104"/>
    </row>
    <row r="379" spans="1:7" ht="17">
      <c r="A379" s="96" t="s">
        <v>464</v>
      </c>
      <c r="B379" s="96" t="s">
        <v>543</v>
      </c>
      <c r="C379" s="96" t="s">
        <v>186</v>
      </c>
      <c r="D379" s="100" t="s">
        <v>544</v>
      </c>
      <c r="E379" s="96" t="s">
        <v>545</v>
      </c>
      <c r="F379" s="100" t="s">
        <v>546</v>
      </c>
      <c r="G379" s="96" t="s">
        <v>547</v>
      </c>
    </row>
    <row r="380" spans="1:7" ht="17">
      <c r="A380" s="96" t="s">
        <v>538</v>
      </c>
      <c r="B380" s="97">
        <v>763</v>
      </c>
      <c r="C380" s="97">
        <v>817</v>
      </c>
      <c r="D380" s="101">
        <v>981</v>
      </c>
      <c r="E380" s="97">
        <v>1133</v>
      </c>
      <c r="F380" s="101">
        <v>1264</v>
      </c>
      <c r="G380" s="97">
        <v>1395</v>
      </c>
    </row>
    <row r="381" spans="1:7" ht="17">
      <c r="A381" s="96" t="s">
        <v>539</v>
      </c>
      <c r="B381" s="98">
        <v>636</v>
      </c>
      <c r="C381" s="98">
        <v>681</v>
      </c>
      <c r="D381" s="102">
        <v>817</v>
      </c>
      <c r="E381" s="98">
        <v>944</v>
      </c>
      <c r="F381" s="102">
        <v>1053</v>
      </c>
      <c r="G381" s="98">
        <v>1162</v>
      </c>
    </row>
    <row r="382" spans="1:7" ht="17">
      <c r="A382" s="96" t="s">
        <v>540</v>
      </c>
      <c r="B382" s="97">
        <v>509</v>
      </c>
      <c r="C382" s="97">
        <v>545</v>
      </c>
      <c r="D382" s="101">
        <v>654</v>
      </c>
      <c r="E382" s="97">
        <v>755</v>
      </c>
      <c r="F382" s="101">
        <v>843</v>
      </c>
      <c r="G382" s="97">
        <v>930</v>
      </c>
    </row>
    <row r="383" spans="1:7" ht="17">
      <c r="A383" s="96" t="s">
        <v>533</v>
      </c>
      <c r="B383" s="98">
        <v>381</v>
      </c>
      <c r="C383" s="98">
        <v>408</v>
      </c>
      <c r="D383" s="102">
        <v>490</v>
      </c>
      <c r="E383" s="98">
        <v>566</v>
      </c>
      <c r="F383" s="102">
        <v>632</v>
      </c>
      <c r="G383" s="98">
        <v>697</v>
      </c>
    </row>
    <row r="384" spans="1:7" ht="17">
      <c r="A384" s="96" t="s">
        <v>541</v>
      </c>
      <c r="B384" s="97">
        <v>254</v>
      </c>
      <c r="C384" s="97">
        <v>272</v>
      </c>
      <c r="D384" s="101">
        <v>327</v>
      </c>
      <c r="E384" s="97">
        <v>377</v>
      </c>
      <c r="F384" s="101">
        <v>421</v>
      </c>
      <c r="G384" s="97">
        <v>465</v>
      </c>
    </row>
    <row r="385" spans="1:7" ht="17">
      <c r="A385" s="96" t="s">
        <v>534</v>
      </c>
      <c r="B385" s="98">
        <v>127</v>
      </c>
      <c r="C385" s="98">
        <v>136</v>
      </c>
      <c r="D385" s="102">
        <v>163</v>
      </c>
      <c r="E385" s="98">
        <v>188</v>
      </c>
      <c r="F385" s="102">
        <v>210</v>
      </c>
      <c r="G385" s="98">
        <v>232</v>
      </c>
    </row>
    <row r="386" spans="1:7" ht="14.5" customHeight="1">
      <c r="A386" s="129" t="s">
        <v>488</v>
      </c>
      <c r="B386" s="127"/>
      <c r="C386" s="129" t="s">
        <v>536</v>
      </c>
      <c r="D386" s="128"/>
      <c r="E386" s="133"/>
      <c r="F386" s="134"/>
      <c r="G386" s="104"/>
    </row>
    <row r="387" spans="1:7" ht="17">
      <c r="A387" s="96" t="s">
        <v>464</v>
      </c>
      <c r="B387" s="96" t="s">
        <v>543</v>
      </c>
      <c r="C387" s="96" t="s">
        <v>186</v>
      </c>
      <c r="D387" s="100" t="s">
        <v>544</v>
      </c>
      <c r="E387" s="96" t="s">
        <v>545</v>
      </c>
      <c r="F387" s="100" t="s">
        <v>546</v>
      </c>
      <c r="G387" s="96" t="s">
        <v>547</v>
      </c>
    </row>
    <row r="388" spans="1:7" ht="17">
      <c r="A388" s="96" t="s">
        <v>89</v>
      </c>
      <c r="B388" s="98">
        <v>1911</v>
      </c>
      <c r="C388" s="98">
        <v>2047</v>
      </c>
      <c r="D388" s="98">
        <v>2457</v>
      </c>
      <c r="E388" s="98">
        <v>2839</v>
      </c>
      <c r="F388" s="98">
        <v>3168</v>
      </c>
      <c r="G388" s="98">
        <v>3496</v>
      </c>
    </row>
    <row r="389" spans="1:7" ht="17">
      <c r="A389" s="96" t="s">
        <v>537</v>
      </c>
      <c r="B389" s="97">
        <v>1275</v>
      </c>
      <c r="C389" s="97">
        <v>1365</v>
      </c>
      <c r="D389" s="101">
        <v>1638</v>
      </c>
      <c r="E389" s="97">
        <v>1893</v>
      </c>
      <c r="F389" s="101">
        <v>2111</v>
      </c>
      <c r="G389" s="97">
        <v>2330</v>
      </c>
    </row>
    <row r="390" spans="1:7" ht="16">
      <c r="A390" s="99">
        <v>0.7</v>
      </c>
      <c r="B390" s="98">
        <v>1114</v>
      </c>
      <c r="C390" s="98">
        <v>1194</v>
      </c>
      <c r="D390" s="98">
        <v>1433</v>
      </c>
      <c r="E390" s="98">
        <v>1656</v>
      </c>
      <c r="F390" s="98">
        <v>1848</v>
      </c>
      <c r="G390" s="98">
        <v>2039</v>
      </c>
    </row>
    <row r="391" spans="1:7" ht="17">
      <c r="A391" s="96" t="s">
        <v>538</v>
      </c>
      <c r="B391" s="97">
        <v>955</v>
      </c>
      <c r="C391" s="97">
        <v>1023</v>
      </c>
      <c r="D391" s="101">
        <v>1228</v>
      </c>
      <c r="E391" s="97">
        <v>1419</v>
      </c>
      <c r="F391" s="101">
        <v>1584</v>
      </c>
      <c r="G391" s="97">
        <v>1748</v>
      </c>
    </row>
    <row r="392" spans="1:7" ht="17">
      <c r="A392" s="96" t="s">
        <v>539</v>
      </c>
      <c r="B392" s="98">
        <v>796</v>
      </c>
      <c r="C392" s="98">
        <v>853</v>
      </c>
      <c r="D392" s="102">
        <v>1023</v>
      </c>
      <c r="E392" s="98">
        <v>1183</v>
      </c>
      <c r="F392" s="102">
        <v>1320</v>
      </c>
      <c r="G392" s="98">
        <v>1456</v>
      </c>
    </row>
    <row r="393" spans="1:7" ht="17">
      <c r="A393" s="96" t="s">
        <v>540</v>
      </c>
      <c r="B393" s="97">
        <v>637</v>
      </c>
      <c r="C393" s="97">
        <v>682</v>
      </c>
      <c r="D393" s="101">
        <v>819</v>
      </c>
      <c r="E393" s="97">
        <v>946</v>
      </c>
      <c r="F393" s="101">
        <v>1056</v>
      </c>
      <c r="G393" s="97">
        <v>1165</v>
      </c>
    </row>
    <row r="394" spans="1:7" ht="17">
      <c r="A394" s="96" t="s">
        <v>533</v>
      </c>
      <c r="B394" s="98">
        <v>477</v>
      </c>
      <c r="C394" s="98">
        <v>511</v>
      </c>
      <c r="D394" s="102">
        <v>614</v>
      </c>
      <c r="E394" s="98">
        <v>709</v>
      </c>
      <c r="F394" s="102">
        <v>792</v>
      </c>
      <c r="G394" s="98">
        <v>874</v>
      </c>
    </row>
    <row r="395" spans="1:7" ht="17">
      <c r="A395" s="96" t="s">
        <v>541</v>
      </c>
      <c r="B395" s="97">
        <v>318</v>
      </c>
      <c r="C395" s="97">
        <v>341</v>
      </c>
      <c r="D395" s="101">
        <v>409</v>
      </c>
      <c r="E395" s="97">
        <v>473</v>
      </c>
      <c r="F395" s="101">
        <v>528</v>
      </c>
      <c r="G395" s="97">
        <v>582</v>
      </c>
    </row>
    <row r="396" spans="1:7" ht="17">
      <c r="A396" s="96" t="s">
        <v>534</v>
      </c>
      <c r="B396" s="98">
        <v>159</v>
      </c>
      <c r="C396" s="98">
        <v>170</v>
      </c>
      <c r="D396" s="102">
        <v>204</v>
      </c>
      <c r="E396" s="98">
        <v>236</v>
      </c>
      <c r="F396" s="102">
        <v>264</v>
      </c>
      <c r="G396" s="98">
        <v>291</v>
      </c>
    </row>
    <row r="397" spans="1:7" ht="14.5" customHeight="1">
      <c r="A397" s="129" t="s">
        <v>488</v>
      </c>
      <c r="B397" s="127"/>
      <c r="C397" s="129" t="s">
        <v>542</v>
      </c>
      <c r="D397" s="128"/>
      <c r="E397" s="133"/>
      <c r="F397" s="134"/>
      <c r="G397" s="104"/>
    </row>
    <row r="398" spans="1:7" ht="17">
      <c r="A398" s="96" t="s">
        <v>464</v>
      </c>
      <c r="B398" s="96" t="s">
        <v>543</v>
      </c>
      <c r="C398" s="96" t="s">
        <v>186</v>
      </c>
      <c r="D398" s="100" t="s">
        <v>544</v>
      </c>
      <c r="E398" s="96" t="s">
        <v>545</v>
      </c>
      <c r="F398" s="100" t="s">
        <v>546</v>
      </c>
      <c r="G398" s="96" t="s">
        <v>547</v>
      </c>
    </row>
    <row r="399" spans="1:7" ht="17">
      <c r="A399" s="96" t="s">
        <v>538</v>
      </c>
      <c r="B399" s="97">
        <v>1006</v>
      </c>
      <c r="C399" s="97">
        <v>1078</v>
      </c>
      <c r="D399" s="101">
        <v>1294</v>
      </c>
      <c r="E399" s="97">
        <v>1494</v>
      </c>
      <c r="F399" s="101">
        <v>1668</v>
      </c>
      <c r="G399" s="97">
        <v>1839</v>
      </c>
    </row>
    <row r="400" spans="1:7" ht="17">
      <c r="A400" s="96" t="s">
        <v>539</v>
      </c>
      <c r="B400" s="98">
        <v>838</v>
      </c>
      <c r="C400" s="98">
        <v>898</v>
      </c>
      <c r="D400" s="102">
        <v>1078</v>
      </c>
      <c r="E400" s="98">
        <v>1245</v>
      </c>
      <c r="F400" s="102">
        <v>1390</v>
      </c>
      <c r="G400" s="98">
        <v>1533</v>
      </c>
    </row>
    <row r="401" spans="1:7" ht="17">
      <c r="A401" s="96" t="s">
        <v>540</v>
      </c>
      <c r="B401" s="97">
        <v>671</v>
      </c>
      <c r="C401" s="97">
        <v>719</v>
      </c>
      <c r="D401" s="101">
        <v>863</v>
      </c>
      <c r="E401" s="97">
        <v>996</v>
      </c>
      <c r="F401" s="101">
        <v>1112</v>
      </c>
      <c r="G401" s="97">
        <v>1226</v>
      </c>
    </row>
    <row r="402" spans="1:7" ht="17">
      <c r="A402" s="96" t="s">
        <v>533</v>
      </c>
      <c r="B402" s="98">
        <v>503</v>
      </c>
      <c r="C402" s="98">
        <v>539</v>
      </c>
      <c r="D402" s="102">
        <v>647</v>
      </c>
      <c r="E402" s="98">
        <v>747</v>
      </c>
      <c r="F402" s="102">
        <v>834</v>
      </c>
      <c r="G402" s="98">
        <v>919</v>
      </c>
    </row>
    <row r="403" spans="1:7" ht="17">
      <c r="A403" s="96" t="s">
        <v>541</v>
      </c>
      <c r="B403" s="97">
        <v>335</v>
      </c>
      <c r="C403" s="97">
        <v>359</v>
      </c>
      <c r="D403" s="101">
        <v>431</v>
      </c>
      <c r="E403" s="97">
        <v>498</v>
      </c>
      <c r="F403" s="101">
        <v>556</v>
      </c>
      <c r="G403" s="97">
        <v>613</v>
      </c>
    </row>
    <row r="404" spans="1:7" ht="17">
      <c r="A404" s="96" t="s">
        <v>534</v>
      </c>
      <c r="B404" s="98">
        <v>167</v>
      </c>
      <c r="C404" s="98">
        <v>179</v>
      </c>
      <c r="D404" s="102">
        <v>215</v>
      </c>
      <c r="E404" s="98">
        <v>249</v>
      </c>
      <c r="F404" s="102">
        <v>278</v>
      </c>
      <c r="G404" s="98">
        <v>306</v>
      </c>
    </row>
    <row r="405" spans="1:7" ht="14.5" customHeight="1">
      <c r="A405" s="129" t="s">
        <v>306</v>
      </c>
      <c r="B405" s="127"/>
      <c r="C405" s="129" t="s">
        <v>536</v>
      </c>
      <c r="D405" s="128"/>
      <c r="E405" s="133"/>
      <c r="F405" s="134"/>
      <c r="G405" s="104"/>
    </row>
    <row r="406" spans="1:7" ht="17">
      <c r="A406" s="96" t="s">
        <v>464</v>
      </c>
      <c r="B406" s="96" t="s">
        <v>543</v>
      </c>
      <c r="C406" s="96" t="s">
        <v>186</v>
      </c>
      <c r="D406" s="100" t="s">
        <v>544</v>
      </c>
      <c r="E406" s="96" t="s">
        <v>545</v>
      </c>
      <c r="F406" s="100" t="s">
        <v>546</v>
      </c>
      <c r="G406" s="96" t="s">
        <v>547</v>
      </c>
    </row>
    <row r="407" spans="1:7" ht="17">
      <c r="A407" s="96" t="s">
        <v>89</v>
      </c>
      <c r="B407" s="98">
        <v>1422</v>
      </c>
      <c r="C407" s="98">
        <v>1524</v>
      </c>
      <c r="D407" s="98">
        <v>1830</v>
      </c>
      <c r="E407" s="98">
        <v>2113</v>
      </c>
      <c r="F407" s="98">
        <v>2358</v>
      </c>
      <c r="G407" s="98">
        <v>2601</v>
      </c>
    </row>
    <row r="408" spans="1:7" ht="17">
      <c r="A408" s="96" t="s">
        <v>537</v>
      </c>
      <c r="B408" s="97">
        <v>948</v>
      </c>
      <c r="C408" s="97">
        <v>1016</v>
      </c>
      <c r="D408" s="101">
        <v>1218</v>
      </c>
      <c r="E408" s="97">
        <v>1408</v>
      </c>
      <c r="F408" s="101">
        <v>1571</v>
      </c>
      <c r="G408" s="97">
        <v>1733</v>
      </c>
    </row>
    <row r="409" spans="1:7" ht="16">
      <c r="A409" s="99">
        <v>0.7</v>
      </c>
      <c r="B409" s="98">
        <v>829</v>
      </c>
      <c r="C409" s="98">
        <v>889</v>
      </c>
      <c r="D409" s="98">
        <v>1067</v>
      </c>
      <c r="E409" s="98">
        <v>1232</v>
      </c>
      <c r="F409" s="98">
        <v>1375</v>
      </c>
      <c r="G409" s="98">
        <v>1517</v>
      </c>
    </row>
    <row r="410" spans="1:7" ht="17">
      <c r="A410" s="96" t="s">
        <v>538</v>
      </c>
      <c r="B410" s="97">
        <v>711</v>
      </c>
      <c r="C410" s="97">
        <v>762</v>
      </c>
      <c r="D410" s="101">
        <v>915</v>
      </c>
      <c r="E410" s="97">
        <v>1056</v>
      </c>
      <c r="F410" s="101">
        <v>1179</v>
      </c>
      <c r="G410" s="97">
        <v>1300</v>
      </c>
    </row>
    <row r="411" spans="1:7" ht="17">
      <c r="A411" s="96" t="s">
        <v>539</v>
      </c>
      <c r="B411" s="98">
        <v>592</v>
      </c>
      <c r="C411" s="98">
        <v>635</v>
      </c>
      <c r="D411" s="102">
        <v>762</v>
      </c>
      <c r="E411" s="98">
        <v>880</v>
      </c>
      <c r="F411" s="102">
        <v>982</v>
      </c>
      <c r="G411" s="98">
        <v>1083</v>
      </c>
    </row>
    <row r="412" spans="1:7" ht="17">
      <c r="A412" s="96" t="s">
        <v>540</v>
      </c>
      <c r="B412" s="97">
        <v>474</v>
      </c>
      <c r="C412" s="97">
        <v>508</v>
      </c>
      <c r="D412" s="101">
        <v>610</v>
      </c>
      <c r="E412" s="97">
        <v>704</v>
      </c>
      <c r="F412" s="101">
        <v>786</v>
      </c>
      <c r="G412" s="97">
        <v>867</v>
      </c>
    </row>
    <row r="413" spans="1:7" ht="17">
      <c r="A413" s="96" t="s">
        <v>533</v>
      </c>
      <c r="B413" s="98">
        <v>355</v>
      </c>
      <c r="C413" s="98">
        <v>381</v>
      </c>
      <c r="D413" s="102">
        <v>457</v>
      </c>
      <c r="E413" s="98">
        <v>528</v>
      </c>
      <c r="F413" s="102">
        <v>589</v>
      </c>
      <c r="G413" s="98">
        <v>650</v>
      </c>
    </row>
    <row r="414" spans="1:7" ht="17">
      <c r="A414" s="96" t="s">
        <v>541</v>
      </c>
      <c r="B414" s="97">
        <v>237</v>
      </c>
      <c r="C414" s="97">
        <v>254</v>
      </c>
      <c r="D414" s="101">
        <v>305</v>
      </c>
      <c r="E414" s="97">
        <v>352</v>
      </c>
      <c r="F414" s="101">
        <v>393</v>
      </c>
      <c r="G414" s="97">
        <v>433</v>
      </c>
    </row>
    <row r="415" spans="1:7" ht="17">
      <c r="A415" s="96" t="s">
        <v>534</v>
      </c>
      <c r="B415" s="98">
        <v>118</v>
      </c>
      <c r="C415" s="98">
        <v>127</v>
      </c>
      <c r="D415" s="102">
        <v>152</v>
      </c>
      <c r="E415" s="98">
        <v>176</v>
      </c>
      <c r="F415" s="102">
        <v>196</v>
      </c>
      <c r="G415" s="98">
        <v>216</v>
      </c>
    </row>
    <row r="416" spans="1:7" ht="14.5" customHeight="1">
      <c r="A416" s="129" t="s">
        <v>307</v>
      </c>
      <c r="B416" s="127"/>
      <c r="C416" s="129" t="s">
        <v>536</v>
      </c>
      <c r="D416" s="128"/>
      <c r="E416" s="133"/>
      <c r="F416" s="134"/>
      <c r="G416" s="104"/>
    </row>
    <row r="417" spans="1:7" ht="17">
      <c r="A417" s="96" t="s">
        <v>464</v>
      </c>
      <c r="B417" s="96" t="s">
        <v>543</v>
      </c>
      <c r="C417" s="96" t="s">
        <v>186</v>
      </c>
      <c r="D417" s="100" t="s">
        <v>544</v>
      </c>
      <c r="E417" s="96" t="s">
        <v>545</v>
      </c>
      <c r="F417" s="100" t="s">
        <v>546</v>
      </c>
      <c r="G417" s="96" t="s">
        <v>547</v>
      </c>
    </row>
    <row r="418" spans="1:7" ht="17">
      <c r="A418" s="96" t="s">
        <v>89</v>
      </c>
      <c r="B418" s="98">
        <v>1422</v>
      </c>
      <c r="C418" s="98">
        <v>1524</v>
      </c>
      <c r="D418" s="98">
        <v>1830</v>
      </c>
      <c r="E418" s="98">
        <v>2113</v>
      </c>
      <c r="F418" s="98">
        <v>2358</v>
      </c>
      <c r="G418" s="98">
        <v>2601</v>
      </c>
    </row>
    <row r="419" spans="1:7" ht="17">
      <c r="A419" s="96" t="s">
        <v>537</v>
      </c>
      <c r="B419" s="97">
        <v>948</v>
      </c>
      <c r="C419" s="97">
        <v>1016</v>
      </c>
      <c r="D419" s="101">
        <v>1218</v>
      </c>
      <c r="E419" s="97">
        <v>1408</v>
      </c>
      <c r="F419" s="101">
        <v>1571</v>
      </c>
      <c r="G419" s="97">
        <v>1733</v>
      </c>
    </row>
    <row r="420" spans="1:7" ht="16">
      <c r="A420" s="99">
        <v>0.7</v>
      </c>
      <c r="B420" s="98">
        <v>829</v>
      </c>
      <c r="C420" s="98">
        <v>889</v>
      </c>
      <c r="D420" s="98">
        <v>1067</v>
      </c>
      <c r="E420" s="98">
        <v>1232</v>
      </c>
      <c r="F420" s="98">
        <v>1375</v>
      </c>
      <c r="G420" s="98">
        <v>1517</v>
      </c>
    </row>
    <row r="421" spans="1:7" ht="17">
      <c r="A421" s="96" t="s">
        <v>538</v>
      </c>
      <c r="B421" s="97">
        <v>711</v>
      </c>
      <c r="C421" s="97">
        <v>762</v>
      </c>
      <c r="D421" s="101">
        <v>915</v>
      </c>
      <c r="E421" s="97">
        <v>1056</v>
      </c>
      <c r="F421" s="101">
        <v>1179</v>
      </c>
      <c r="G421" s="97">
        <v>1300</v>
      </c>
    </row>
    <row r="422" spans="1:7" ht="17">
      <c r="A422" s="96" t="s">
        <v>539</v>
      </c>
      <c r="B422" s="98">
        <v>592</v>
      </c>
      <c r="C422" s="98">
        <v>635</v>
      </c>
      <c r="D422" s="102">
        <v>762</v>
      </c>
      <c r="E422" s="98">
        <v>880</v>
      </c>
      <c r="F422" s="102">
        <v>982</v>
      </c>
      <c r="G422" s="98">
        <v>1083</v>
      </c>
    </row>
    <row r="423" spans="1:7" ht="17">
      <c r="A423" s="96" t="s">
        <v>540</v>
      </c>
      <c r="B423" s="97">
        <v>474</v>
      </c>
      <c r="C423" s="97">
        <v>508</v>
      </c>
      <c r="D423" s="101">
        <v>610</v>
      </c>
      <c r="E423" s="97">
        <v>704</v>
      </c>
      <c r="F423" s="101">
        <v>786</v>
      </c>
      <c r="G423" s="97">
        <v>867</v>
      </c>
    </row>
    <row r="424" spans="1:7" ht="17">
      <c r="A424" s="96" t="s">
        <v>533</v>
      </c>
      <c r="B424" s="98">
        <v>355</v>
      </c>
      <c r="C424" s="98">
        <v>381</v>
      </c>
      <c r="D424" s="102">
        <v>457</v>
      </c>
      <c r="E424" s="98">
        <v>528</v>
      </c>
      <c r="F424" s="102">
        <v>589</v>
      </c>
      <c r="G424" s="98">
        <v>650</v>
      </c>
    </row>
    <row r="425" spans="1:7" ht="17">
      <c r="A425" s="96" t="s">
        <v>541</v>
      </c>
      <c r="B425" s="97">
        <v>237</v>
      </c>
      <c r="C425" s="97">
        <v>254</v>
      </c>
      <c r="D425" s="101">
        <v>305</v>
      </c>
      <c r="E425" s="97">
        <v>352</v>
      </c>
      <c r="F425" s="101">
        <v>393</v>
      </c>
      <c r="G425" s="97">
        <v>433</v>
      </c>
    </row>
    <row r="426" spans="1:7" ht="17">
      <c r="A426" s="96" t="s">
        <v>534</v>
      </c>
      <c r="B426" s="98">
        <v>118</v>
      </c>
      <c r="C426" s="98">
        <v>127</v>
      </c>
      <c r="D426" s="102">
        <v>152</v>
      </c>
      <c r="E426" s="98">
        <v>176</v>
      </c>
      <c r="F426" s="102">
        <v>196</v>
      </c>
      <c r="G426" s="98">
        <v>216</v>
      </c>
    </row>
    <row r="427" spans="1:7" ht="14.5" customHeight="1">
      <c r="A427" s="129" t="s">
        <v>307</v>
      </c>
      <c r="B427" s="127"/>
      <c r="C427" s="129" t="s">
        <v>542</v>
      </c>
      <c r="D427" s="128"/>
      <c r="E427" s="133"/>
      <c r="F427" s="134"/>
      <c r="G427" s="104"/>
    </row>
    <row r="428" spans="1:7" ht="17">
      <c r="A428" s="96" t="s">
        <v>464</v>
      </c>
      <c r="B428" s="96" t="s">
        <v>543</v>
      </c>
      <c r="C428" s="96" t="s">
        <v>186</v>
      </c>
      <c r="D428" s="100" t="s">
        <v>544</v>
      </c>
      <c r="E428" s="96" t="s">
        <v>545</v>
      </c>
      <c r="F428" s="100" t="s">
        <v>546</v>
      </c>
      <c r="G428" s="96" t="s">
        <v>547</v>
      </c>
    </row>
    <row r="429" spans="1:7" ht="17">
      <c r="A429" s="96" t="s">
        <v>538</v>
      </c>
      <c r="B429" s="97">
        <v>802</v>
      </c>
      <c r="C429" s="97">
        <v>859</v>
      </c>
      <c r="D429" s="101">
        <v>1030</v>
      </c>
      <c r="E429" s="97">
        <v>1191</v>
      </c>
      <c r="F429" s="101">
        <v>1329</v>
      </c>
      <c r="G429" s="97">
        <v>1466</v>
      </c>
    </row>
    <row r="430" spans="1:7" ht="17">
      <c r="A430" s="96" t="s">
        <v>539</v>
      </c>
      <c r="B430" s="98">
        <v>668</v>
      </c>
      <c r="C430" s="98">
        <v>716</v>
      </c>
      <c r="D430" s="102">
        <v>858</v>
      </c>
      <c r="E430" s="98">
        <v>992</v>
      </c>
      <c r="F430" s="102">
        <v>1107</v>
      </c>
      <c r="G430" s="98">
        <v>1221</v>
      </c>
    </row>
    <row r="431" spans="1:7" ht="17">
      <c r="A431" s="96" t="s">
        <v>540</v>
      </c>
      <c r="B431" s="97">
        <v>535</v>
      </c>
      <c r="C431" s="97">
        <v>573</v>
      </c>
      <c r="D431" s="101">
        <v>687</v>
      </c>
      <c r="E431" s="97">
        <v>794</v>
      </c>
      <c r="F431" s="101">
        <v>886</v>
      </c>
      <c r="G431" s="97">
        <v>977</v>
      </c>
    </row>
    <row r="432" spans="1:7" ht="17">
      <c r="A432" s="96" t="s">
        <v>533</v>
      </c>
      <c r="B432" s="98">
        <v>401</v>
      </c>
      <c r="C432" s="98">
        <v>429</v>
      </c>
      <c r="D432" s="102">
        <v>515</v>
      </c>
      <c r="E432" s="98">
        <v>595</v>
      </c>
      <c r="F432" s="102">
        <v>664</v>
      </c>
      <c r="G432" s="98">
        <v>733</v>
      </c>
    </row>
    <row r="433" spans="1:7" ht="17">
      <c r="A433" s="96" t="s">
        <v>541</v>
      </c>
      <c r="B433" s="97">
        <v>267</v>
      </c>
      <c r="C433" s="97">
        <v>286</v>
      </c>
      <c r="D433" s="101">
        <v>343</v>
      </c>
      <c r="E433" s="97">
        <v>397</v>
      </c>
      <c r="F433" s="101">
        <v>443</v>
      </c>
      <c r="G433" s="97">
        <v>488</v>
      </c>
    </row>
    <row r="434" spans="1:7" ht="17">
      <c r="A434" s="96" t="s">
        <v>534</v>
      </c>
      <c r="B434" s="98">
        <v>133</v>
      </c>
      <c r="C434" s="98">
        <v>143</v>
      </c>
      <c r="D434" s="102">
        <v>171</v>
      </c>
      <c r="E434" s="98">
        <v>198</v>
      </c>
      <c r="F434" s="102">
        <v>221</v>
      </c>
      <c r="G434" s="98">
        <v>244</v>
      </c>
    </row>
    <row r="435" spans="1:7" ht="14.5" customHeight="1">
      <c r="A435" s="129" t="s">
        <v>489</v>
      </c>
      <c r="B435" s="127"/>
      <c r="C435" s="129" t="s">
        <v>536</v>
      </c>
      <c r="D435" s="128"/>
      <c r="E435" s="133"/>
      <c r="F435" s="134"/>
      <c r="G435" s="104"/>
    </row>
    <row r="436" spans="1:7" ht="17">
      <c r="A436" s="96" t="s">
        <v>464</v>
      </c>
      <c r="B436" s="96" t="s">
        <v>543</v>
      </c>
      <c r="C436" s="96" t="s">
        <v>186</v>
      </c>
      <c r="D436" s="100" t="s">
        <v>544</v>
      </c>
      <c r="E436" s="96" t="s">
        <v>545</v>
      </c>
      <c r="F436" s="100" t="s">
        <v>546</v>
      </c>
      <c r="G436" s="96" t="s">
        <v>547</v>
      </c>
    </row>
    <row r="437" spans="1:7" ht="17">
      <c r="A437" s="96" t="s">
        <v>89</v>
      </c>
      <c r="B437" s="98">
        <v>1581</v>
      </c>
      <c r="C437" s="98">
        <v>1693</v>
      </c>
      <c r="D437" s="98">
        <v>2031</v>
      </c>
      <c r="E437" s="98">
        <v>2347</v>
      </c>
      <c r="F437" s="98">
        <v>2619</v>
      </c>
      <c r="G437" s="98">
        <v>2889</v>
      </c>
    </row>
    <row r="438" spans="1:7" ht="17">
      <c r="A438" s="96" t="s">
        <v>537</v>
      </c>
      <c r="B438" s="97">
        <v>1053</v>
      </c>
      <c r="C438" s="97">
        <v>1128</v>
      </c>
      <c r="D438" s="101">
        <v>1353</v>
      </c>
      <c r="E438" s="97">
        <v>1564</v>
      </c>
      <c r="F438" s="101">
        <v>1745</v>
      </c>
      <c r="G438" s="97">
        <v>1925</v>
      </c>
    </row>
    <row r="439" spans="1:7" ht="16">
      <c r="A439" s="99">
        <v>0.7</v>
      </c>
      <c r="B439" s="98">
        <v>922</v>
      </c>
      <c r="C439" s="98">
        <v>987</v>
      </c>
      <c r="D439" s="98">
        <v>1184</v>
      </c>
      <c r="E439" s="98">
        <v>1369</v>
      </c>
      <c r="F439" s="98">
        <v>1527</v>
      </c>
      <c r="G439" s="98">
        <v>1685</v>
      </c>
    </row>
    <row r="440" spans="1:7" ht="17">
      <c r="A440" s="96" t="s">
        <v>538</v>
      </c>
      <c r="B440" s="97">
        <v>790</v>
      </c>
      <c r="C440" s="97">
        <v>846</v>
      </c>
      <c r="D440" s="101">
        <v>1015</v>
      </c>
      <c r="E440" s="97">
        <v>1173</v>
      </c>
      <c r="F440" s="101">
        <v>1309</v>
      </c>
      <c r="G440" s="97">
        <v>1444</v>
      </c>
    </row>
    <row r="441" spans="1:7" ht="17">
      <c r="A441" s="96" t="s">
        <v>539</v>
      </c>
      <c r="B441" s="98">
        <v>658</v>
      </c>
      <c r="C441" s="98">
        <v>705</v>
      </c>
      <c r="D441" s="102">
        <v>846</v>
      </c>
      <c r="E441" s="98">
        <v>978</v>
      </c>
      <c r="F441" s="102">
        <v>1091</v>
      </c>
      <c r="G441" s="98">
        <v>1203</v>
      </c>
    </row>
    <row r="442" spans="1:7" ht="17">
      <c r="A442" s="96" t="s">
        <v>540</v>
      </c>
      <c r="B442" s="97">
        <v>527</v>
      </c>
      <c r="C442" s="97">
        <v>564</v>
      </c>
      <c r="D442" s="101">
        <v>677</v>
      </c>
      <c r="E442" s="97">
        <v>782</v>
      </c>
      <c r="F442" s="101">
        <v>873</v>
      </c>
      <c r="G442" s="97">
        <v>963</v>
      </c>
    </row>
    <row r="443" spans="1:7" ht="17">
      <c r="A443" s="96" t="s">
        <v>533</v>
      </c>
      <c r="B443" s="98">
        <v>395</v>
      </c>
      <c r="C443" s="98">
        <v>423</v>
      </c>
      <c r="D443" s="102">
        <v>507</v>
      </c>
      <c r="E443" s="98">
        <v>586</v>
      </c>
      <c r="F443" s="102">
        <v>654</v>
      </c>
      <c r="G443" s="98">
        <v>722</v>
      </c>
    </row>
    <row r="444" spans="1:7" ht="17">
      <c r="A444" s="96" t="s">
        <v>541</v>
      </c>
      <c r="B444" s="97">
        <v>263</v>
      </c>
      <c r="C444" s="97">
        <v>282</v>
      </c>
      <c r="D444" s="101">
        <v>338</v>
      </c>
      <c r="E444" s="97">
        <v>391</v>
      </c>
      <c r="F444" s="101">
        <v>436</v>
      </c>
      <c r="G444" s="97">
        <v>481</v>
      </c>
    </row>
    <row r="445" spans="1:7" ht="17">
      <c r="A445" s="96" t="s">
        <v>534</v>
      </c>
      <c r="B445" s="98">
        <v>131</v>
      </c>
      <c r="C445" s="98">
        <v>141</v>
      </c>
      <c r="D445" s="102">
        <v>169</v>
      </c>
      <c r="E445" s="98">
        <v>195</v>
      </c>
      <c r="F445" s="102">
        <v>218</v>
      </c>
      <c r="G445" s="98">
        <v>240</v>
      </c>
    </row>
    <row r="446" spans="1:7" ht="14.5" customHeight="1">
      <c r="A446" s="129" t="s">
        <v>489</v>
      </c>
      <c r="B446" s="127"/>
      <c r="C446" s="129" t="s">
        <v>542</v>
      </c>
      <c r="D446" s="128"/>
      <c r="E446" s="133"/>
      <c r="F446" s="134"/>
      <c r="G446" s="104"/>
    </row>
    <row r="447" spans="1:7" ht="17">
      <c r="A447" s="96" t="s">
        <v>464</v>
      </c>
      <c r="B447" s="96" t="s">
        <v>543</v>
      </c>
      <c r="C447" s="96" t="s">
        <v>186</v>
      </c>
      <c r="D447" s="100" t="s">
        <v>544</v>
      </c>
      <c r="E447" s="96" t="s">
        <v>545</v>
      </c>
      <c r="F447" s="100" t="s">
        <v>546</v>
      </c>
      <c r="G447" s="96" t="s">
        <v>547</v>
      </c>
    </row>
    <row r="448" spans="1:7" ht="17">
      <c r="A448" s="96" t="s">
        <v>538</v>
      </c>
      <c r="B448" s="97">
        <v>798</v>
      </c>
      <c r="C448" s="97">
        <v>855</v>
      </c>
      <c r="D448" s="101">
        <v>1026</v>
      </c>
      <c r="E448" s="97">
        <v>1184</v>
      </c>
      <c r="F448" s="101">
        <v>1321</v>
      </c>
      <c r="G448" s="97">
        <v>1458</v>
      </c>
    </row>
    <row r="449" spans="1:7" ht="17">
      <c r="A449" s="96" t="s">
        <v>539</v>
      </c>
      <c r="B449" s="98">
        <v>665</v>
      </c>
      <c r="C449" s="98">
        <v>712</v>
      </c>
      <c r="D449" s="102">
        <v>855</v>
      </c>
      <c r="E449" s="98">
        <v>986</v>
      </c>
      <c r="F449" s="102">
        <v>1101</v>
      </c>
      <c r="G449" s="98">
        <v>1215</v>
      </c>
    </row>
    <row r="450" spans="1:7" ht="17">
      <c r="A450" s="96" t="s">
        <v>540</v>
      </c>
      <c r="B450" s="97">
        <v>532</v>
      </c>
      <c r="C450" s="97">
        <v>570</v>
      </c>
      <c r="D450" s="101">
        <v>684</v>
      </c>
      <c r="E450" s="97">
        <v>789</v>
      </c>
      <c r="F450" s="101">
        <v>881</v>
      </c>
      <c r="G450" s="97">
        <v>972</v>
      </c>
    </row>
    <row r="451" spans="1:7" ht="17">
      <c r="A451" s="96" t="s">
        <v>533</v>
      </c>
      <c r="B451" s="98">
        <v>399</v>
      </c>
      <c r="C451" s="98">
        <v>427</v>
      </c>
      <c r="D451" s="102">
        <v>513</v>
      </c>
      <c r="E451" s="98">
        <v>592</v>
      </c>
      <c r="F451" s="102">
        <v>660</v>
      </c>
      <c r="G451" s="98">
        <v>729</v>
      </c>
    </row>
    <row r="452" spans="1:7" ht="17">
      <c r="A452" s="96" t="s">
        <v>541</v>
      </c>
      <c r="B452" s="97">
        <v>266</v>
      </c>
      <c r="C452" s="97">
        <v>285</v>
      </c>
      <c r="D452" s="101">
        <v>342</v>
      </c>
      <c r="E452" s="97">
        <v>394</v>
      </c>
      <c r="F452" s="101">
        <v>440</v>
      </c>
      <c r="G452" s="97">
        <v>486</v>
      </c>
    </row>
    <row r="453" spans="1:7" ht="17">
      <c r="A453" s="96" t="s">
        <v>534</v>
      </c>
      <c r="B453" s="98">
        <v>133</v>
      </c>
      <c r="C453" s="98">
        <v>142</v>
      </c>
      <c r="D453" s="102">
        <v>171</v>
      </c>
      <c r="E453" s="98">
        <v>197</v>
      </c>
      <c r="F453" s="102">
        <v>220</v>
      </c>
      <c r="G453" s="98">
        <v>243</v>
      </c>
    </row>
    <row r="454" spans="1:7" ht="14.5" customHeight="1">
      <c r="A454" s="129" t="s">
        <v>308</v>
      </c>
      <c r="B454" s="127"/>
      <c r="C454" s="129" t="s">
        <v>536</v>
      </c>
      <c r="D454" s="128"/>
      <c r="E454" s="133"/>
      <c r="F454" s="134"/>
      <c r="G454" s="104"/>
    </row>
    <row r="455" spans="1:7" ht="17">
      <c r="A455" s="96" t="s">
        <v>464</v>
      </c>
      <c r="B455" s="96" t="s">
        <v>543</v>
      </c>
      <c r="C455" s="96" t="s">
        <v>186</v>
      </c>
      <c r="D455" s="100" t="s">
        <v>544</v>
      </c>
      <c r="E455" s="96" t="s">
        <v>545</v>
      </c>
      <c r="F455" s="100" t="s">
        <v>546</v>
      </c>
      <c r="G455" s="96" t="s">
        <v>547</v>
      </c>
    </row>
    <row r="456" spans="1:7" ht="17">
      <c r="A456" s="96" t="s">
        <v>89</v>
      </c>
      <c r="B456" s="98">
        <v>1422</v>
      </c>
      <c r="C456" s="98">
        <v>1524</v>
      </c>
      <c r="D456" s="98">
        <v>1830</v>
      </c>
      <c r="E456" s="98">
        <v>2113</v>
      </c>
      <c r="F456" s="98">
        <v>2358</v>
      </c>
      <c r="G456" s="98">
        <v>2601</v>
      </c>
    </row>
    <row r="457" spans="1:7" ht="17">
      <c r="A457" s="96" t="s">
        <v>537</v>
      </c>
      <c r="B457" s="97">
        <v>948</v>
      </c>
      <c r="C457" s="97">
        <v>1016</v>
      </c>
      <c r="D457" s="101">
        <v>1218</v>
      </c>
      <c r="E457" s="97">
        <v>1408</v>
      </c>
      <c r="F457" s="101">
        <v>1571</v>
      </c>
      <c r="G457" s="97">
        <v>1733</v>
      </c>
    </row>
    <row r="458" spans="1:7" ht="16">
      <c r="A458" s="99">
        <v>0.7</v>
      </c>
      <c r="B458" s="98">
        <v>829</v>
      </c>
      <c r="C458" s="98">
        <v>889</v>
      </c>
      <c r="D458" s="98">
        <v>1067</v>
      </c>
      <c r="E458" s="98">
        <v>1232</v>
      </c>
      <c r="F458" s="98">
        <v>1375</v>
      </c>
      <c r="G458" s="98">
        <v>1517</v>
      </c>
    </row>
    <row r="459" spans="1:7" ht="17">
      <c r="A459" s="96" t="s">
        <v>538</v>
      </c>
      <c r="B459" s="97">
        <v>711</v>
      </c>
      <c r="C459" s="97">
        <v>762</v>
      </c>
      <c r="D459" s="101">
        <v>915</v>
      </c>
      <c r="E459" s="97">
        <v>1056</v>
      </c>
      <c r="F459" s="101">
        <v>1179</v>
      </c>
      <c r="G459" s="97">
        <v>1300</v>
      </c>
    </row>
    <row r="460" spans="1:7" ht="17">
      <c r="A460" s="96" t="s">
        <v>539</v>
      </c>
      <c r="B460" s="98">
        <v>592</v>
      </c>
      <c r="C460" s="98">
        <v>635</v>
      </c>
      <c r="D460" s="102">
        <v>762</v>
      </c>
      <c r="E460" s="98">
        <v>880</v>
      </c>
      <c r="F460" s="102">
        <v>982</v>
      </c>
      <c r="G460" s="98">
        <v>1083</v>
      </c>
    </row>
    <row r="461" spans="1:7" ht="17">
      <c r="A461" s="96" t="s">
        <v>540</v>
      </c>
      <c r="B461" s="97">
        <v>474</v>
      </c>
      <c r="C461" s="97">
        <v>508</v>
      </c>
      <c r="D461" s="101">
        <v>610</v>
      </c>
      <c r="E461" s="97">
        <v>704</v>
      </c>
      <c r="F461" s="101">
        <v>786</v>
      </c>
      <c r="G461" s="97">
        <v>867</v>
      </c>
    </row>
    <row r="462" spans="1:7" ht="17">
      <c r="A462" s="96" t="s">
        <v>533</v>
      </c>
      <c r="B462" s="98">
        <v>355</v>
      </c>
      <c r="C462" s="98">
        <v>381</v>
      </c>
      <c r="D462" s="102">
        <v>457</v>
      </c>
      <c r="E462" s="98">
        <v>528</v>
      </c>
      <c r="F462" s="102">
        <v>589</v>
      </c>
      <c r="G462" s="98">
        <v>650</v>
      </c>
    </row>
    <row r="463" spans="1:7" ht="17">
      <c r="A463" s="96" t="s">
        <v>541</v>
      </c>
      <c r="B463" s="97">
        <v>237</v>
      </c>
      <c r="C463" s="97">
        <v>254</v>
      </c>
      <c r="D463" s="101">
        <v>305</v>
      </c>
      <c r="E463" s="97">
        <v>352</v>
      </c>
      <c r="F463" s="101">
        <v>393</v>
      </c>
      <c r="G463" s="97">
        <v>433</v>
      </c>
    </row>
    <row r="464" spans="1:7" ht="17">
      <c r="A464" s="96" t="s">
        <v>534</v>
      </c>
      <c r="B464" s="98">
        <v>118</v>
      </c>
      <c r="C464" s="98">
        <v>127</v>
      </c>
      <c r="D464" s="102">
        <v>152</v>
      </c>
      <c r="E464" s="98">
        <v>176</v>
      </c>
      <c r="F464" s="102">
        <v>196</v>
      </c>
      <c r="G464" s="98">
        <v>216</v>
      </c>
    </row>
    <row r="465" spans="1:7" ht="14.5" customHeight="1">
      <c r="A465" s="129" t="s">
        <v>490</v>
      </c>
      <c r="B465" s="127"/>
      <c r="C465" s="129" t="s">
        <v>536</v>
      </c>
      <c r="D465" s="128"/>
      <c r="E465" s="133"/>
      <c r="F465" s="134"/>
      <c r="G465" s="104"/>
    </row>
    <row r="466" spans="1:7" ht="17">
      <c r="A466" s="96" t="s">
        <v>464</v>
      </c>
      <c r="B466" s="96" t="s">
        <v>543</v>
      </c>
      <c r="C466" s="96" t="s">
        <v>186</v>
      </c>
      <c r="D466" s="100" t="s">
        <v>544</v>
      </c>
      <c r="E466" s="96" t="s">
        <v>545</v>
      </c>
      <c r="F466" s="100" t="s">
        <v>546</v>
      </c>
      <c r="G466" s="96" t="s">
        <v>547</v>
      </c>
    </row>
    <row r="467" spans="1:7" ht="17">
      <c r="A467" s="96" t="s">
        <v>89</v>
      </c>
      <c r="B467" s="98">
        <v>1758</v>
      </c>
      <c r="C467" s="98">
        <v>1882</v>
      </c>
      <c r="D467" s="98">
        <v>2259</v>
      </c>
      <c r="E467" s="98">
        <v>2608</v>
      </c>
      <c r="F467" s="98">
        <v>2910</v>
      </c>
      <c r="G467" s="98">
        <v>3211</v>
      </c>
    </row>
    <row r="468" spans="1:7" ht="17">
      <c r="A468" s="96" t="s">
        <v>537</v>
      </c>
      <c r="B468" s="97">
        <v>1171</v>
      </c>
      <c r="C468" s="97">
        <v>1255</v>
      </c>
      <c r="D468" s="101">
        <v>1506</v>
      </c>
      <c r="E468" s="97">
        <v>1740</v>
      </c>
      <c r="F468" s="101">
        <v>1941</v>
      </c>
      <c r="G468" s="97">
        <v>2141</v>
      </c>
    </row>
    <row r="469" spans="1:7" ht="16">
      <c r="A469" s="99">
        <v>0.7</v>
      </c>
      <c r="B469" s="98">
        <v>1025</v>
      </c>
      <c r="C469" s="98">
        <v>1098</v>
      </c>
      <c r="D469" s="98">
        <v>1317</v>
      </c>
      <c r="E469" s="98">
        <v>1521</v>
      </c>
      <c r="F469" s="98">
        <v>1697</v>
      </c>
      <c r="G469" s="98">
        <v>1873</v>
      </c>
    </row>
    <row r="470" spans="1:7" ht="17">
      <c r="A470" s="96" t="s">
        <v>538</v>
      </c>
      <c r="B470" s="97">
        <v>879</v>
      </c>
      <c r="C470" s="97">
        <v>941</v>
      </c>
      <c r="D470" s="101">
        <v>1129</v>
      </c>
      <c r="E470" s="97">
        <v>1304</v>
      </c>
      <c r="F470" s="101">
        <v>1455</v>
      </c>
      <c r="G470" s="97">
        <v>1605</v>
      </c>
    </row>
    <row r="471" spans="1:7" ht="17">
      <c r="A471" s="96" t="s">
        <v>539</v>
      </c>
      <c r="B471" s="98">
        <v>732</v>
      </c>
      <c r="C471" s="98">
        <v>784</v>
      </c>
      <c r="D471" s="102">
        <v>941</v>
      </c>
      <c r="E471" s="98">
        <v>1086</v>
      </c>
      <c r="F471" s="102">
        <v>1212</v>
      </c>
      <c r="G471" s="98">
        <v>1338</v>
      </c>
    </row>
    <row r="472" spans="1:7" ht="17">
      <c r="A472" s="96" t="s">
        <v>540</v>
      </c>
      <c r="B472" s="97">
        <v>586</v>
      </c>
      <c r="C472" s="97">
        <v>627</v>
      </c>
      <c r="D472" s="101">
        <v>753</v>
      </c>
      <c r="E472" s="97">
        <v>869</v>
      </c>
      <c r="F472" s="101">
        <v>970</v>
      </c>
      <c r="G472" s="97">
        <v>1070</v>
      </c>
    </row>
    <row r="473" spans="1:7" ht="17">
      <c r="A473" s="96" t="s">
        <v>533</v>
      </c>
      <c r="B473" s="98">
        <v>439</v>
      </c>
      <c r="C473" s="98">
        <v>470</v>
      </c>
      <c r="D473" s="102">
        <v>564</v>
      </c>
      <c r="E473" s="98">
        <v>652</v>
      </c>
      <c r="F473" s="102">
        <v>727</v>
      </c>
      <c r="G473" s="98">
        <v>802</v>
      </c>
    </row>
    <row r="474" spans="1:7" ht="17">
      <c r="A474" s="96" t="s">
        <v>541</v>
      </c>
      <c r="B474" s="97">
        <v>293</v>
      </c>
      <c r="C474" s="97">
        <v>313</v>
      </c>
      <c r="D474" s="101">
        <v>376</v>
      </c>
      <c r="E474" s="97">
        <v>434</v>
      </c>
      <c r="F474" s="101">
        <v>485</v>
      </c>
      <c r="G474" s="97">
        <v>535</v>
      </c>
    </row>
    <row r="475" spans="1:7" ht="17">
      <c r="A475" s="96" t="s">
        <v>534</v>
      </c>
      <c r="B475" s="98">
        <v>146</v>
      </c>
      <c r="C475" s="98">
        <v>156</v>
      </c>
      <c r="D475" s="102">
        <v>188</v>
      </c>
      <c r="E475" s="98">
        <v>217</v>
      </c>
      <c r="F475" s="102">
        <v>242</v>
      </c>
      <c r="G475" s="98">
        <v>267</v>
      </c>
    </row>
    <row r="476" spans="1:7" ht="14.5" customHeight="1">
      <c r="A476" s="129" t="s">
        <v>490</v>
      </c>
      <c r="B476" s="127"/>
      <c r="C476" s="129" t="s">
        <v>542</v>
      </c>
      <c r="D476" s="128"/>
      <c r="E476" s="133"/>
      <c r="F476" s="134"/>
      <c r="G476" s="104"/>
    </row>
    <row r="477" spans="1:7" ht="17">
      <c r="A477" s="96" t="s">
        <v>464</v>
      </c>
      <c r="B477" s="96" t="s">
        <v>543</v>
      </c>
      <c r="C477" s="96" t="s">
        <v>186</v>
      </c>
      <c r="D477" s="100" t="s">
        <v>544</v>
      </c>
      <c r="E477" s="96" t="s">
        <v>545</v>
      </c>
      <c r="F477" s="100" t="s">
        <v>546</v>
      </c>
      <c r="G477" s="96" t="s">
        <v>547</v>
      </c>
    </row>
    <row r="478" spans="1:7" ht="17">
      <c r="A478" s="96" t="s">
        <v>538</v>
      </c>
      <c r="B478" s="97">
        <v>892</v>
      </c>
      <c r="C478" s="97">
        <v>956</v>
      </c>
      <c r="D478" s="101">
        <v>1147</v>
      </c>
      <c r="E478" s="97">
        <v>1326</v>
      </c>
      <c r="F478" s="101">
        <v>1479</v>
      </c>
      <c r="G478" s="97">
        <v>1632</v>
      </c>
    </row>
    <row r="479" spans="1:7" ht="17">
      <c r="A479" s="96" t="s">
        <v>539</v>
      </c>
      <c r="B479" s="98">
        <v>743</v>
      </c>
      <c r="C479" s="98">
        <v>796</v>
      </c>
      <c r="D479" s="102">
        <v>956</v>
      </c>
      <c r="E479" s="98">
        <v>1105</v>
      </c>
      <c r="F479" s="102">
        <v>1232</v>
      </c>
      <c r="G479" s="98">
        <v>1360</v>
      </c>
    </row>
    <row r="480" spans="1:7" ht="17">
      <c r="A480" s="96" t="s">
        <v>540</v>
      </c>
      <c r="B480" s="97">
        <v>595</v>
      </c>
      <c r="C480" s="97">
        <v>637</v>
      </c>
      <c r="D480" s="101">
        <v>765</v>
      </c>
      <c r="E480" s="97">
        <v>884</v>
      </c>
      <c r="F480" s="101">
        <v>986</v>
      </c>
      <c r="G480" s="97">
        <v>1088</v>
      </c>
    </row>
    <row r="481" spans="1:7" ht="17">
      <c r="A481" s="96" t="s">
        <v>533</v>
      </c>
      <c r="B481" s="98">
        <v>446</v>
      </c>
      <c r="C481" s="98">
        <v>478</v>
      </c>
      <c r="D481" s="102">
        <v>573</v>
      </c>
      <c r="E481" s="98">
        <v>663</v>
      </c>
      <c r="F481" s="102">
        <v>739</v>
      </c>
      <c r="G481" s="98">
        <v>816</v>
      </c>
    </row>
    <row r="482" spans="1:7" ht="17">
      <c r="A482" s="96" t="s">
        <v>541</v>
      </c>
      <c r="B482" s="97">
        <v>297</v>
      </c>
      <c r="C482" s="97">
        <v>318</v>
      </c>
      <c r="D482" s="101">
        <v>382</v>
      </c>
      <c r="E482" s="97">
        <v>442</v>
      </c>
      <c r="F482" s="101">
        <v>493</v>
      </c>
      <c r="G482" s="97">
        <v>544</v>
      </c>
    </row>
    <row r="483" spans="1:7" ht="17">
      <c r="A483" s="96" t="s">
        <v>534</v>
      </c>
      <c r="B483" s="98">
        <v>148</v>
      </c>
      <c r="C483" s="98">
        <v>159</v>
      </c>
      <c r="D483" s="102">
        <v>191</v>
      </c>
      <c r="E483" s="98">
        <v>221</v>
      </c>
      <c r="F483" s="102">
        <v>246</v>
      </c>
      <c r="G483" s="98">
        <v>272</v>
      </c>
    </row>
    <row r="484" spans="1:7" ht="14.5" customHeight="1">
      <c r="A484" s="129" t="s">
        <v>309</v>
      </c>
      <c r="B484" s="127"/>
      <c r="C484" s="129" t="s">
        <v>536</v>
      </c>
      <c r="D484" s="128"/>
      <c r="E484" s="133"/>
      <c r="F484" s="134"/>
      <c r="G484" s="104"/>
    </row>
    <row r="485" spans="1:7" ht="17">
      <c r="A485" s="96" t="s">
        <v>464</v>
      </c>
      <c r="B485" s="96" t="s">
        <v>543</v>
      </c>
      <c r="C485" s="96" t="s">
        <v>186</v>
      </c>
      <c r="D485" s="100" t="s">
        <v>544</v>
      </c>
      <c r="E485" s="96" t="s">
        <v>545</v>
      </c>
      <c r="F485" s="100" t="s">
        <v>546</v>
      </c>
      <c r="G485" s="96" t="s">
        <v>547</v>
      </c>
    </row>
    <row r="486" spans="1:7" ht="17">
      <c r="A486" s="96" t="s">
        <v>89</v>
      </c>
      <c r="B486" s="98">
        <v>1422</v>
      </c>
      <c r="C486" s="98">
        <v>1524</v>
      </c>
      <c r="D486" s="98">
        <v>1830</v>
      </c>
      <c r="E486" s="98">
        <v>2113</v>
      </c>
      <c r="F486" s="98">
        <v>2358</v>
      </c>
      <c r="G486" s="98">
        <v>2601</v>
      </c>
    </row>
    <row r="487" spans="1:7" ht="17">
      <c r="A487" s="96" t="s">
        <v>537</v>
      </c>
      <c r="B487" s="97">
        <v>948</v>
      </c>
      <c r="C487" s="97">
        <v>1016</v>
      </c>
      <c r="D487" s="101">
        <v>1218</v>
      </c>
      <c r="E487" s="97">
        <v>1408</v>
      </c>
      <c r="F487" s="101">
        <v>1571</v>
      </c>
      <c r="G487" s="97">
        <v>1733</v>
      </c>
    </row>
    <row r="488" spans="1:7" ht="16">
      <c r="A488" s="99">
        <v>0.7</v>
      </c>
      <c r="B488" s="98">
        <v>829</v>
      </c>
      <c r="C488" s="98">
        <v>889</v>
      </c>
      <c r="D488" s="98">
        <v>1067</v>
      </c>
      <c r="E488" s="98">
        <v>1232</v>
      </c>
      <c r="F488" s="98">
        <v>1375</v>
      </c>
      <c r="G488" s="98">
        <v>1517</v>
      </c>
    </row>
    <row r="489" spans="1:7" ht="17">
      <c r="A489" s="96" t="s">
        <v>538</v>
      </c>
      <c r="B489" s="97">
        <v>711</v>
      </c>
      <c r="C489" s="97">
        <v>762</v>
      </c>
      <c r="D489" s="101">
        <v>915</v>
      </c>
      <c r="E489" s="97">
        <v>1056</v>
      </c>
      <c r="F489" s="101">
        <v>1179</v>
      </c>
      <c r="G489" s="97">
        <v>1300</v>
      </c>
    </row>
    <row r="490" spans="1:7" ht="17">
      <c r="A490" s="96" t="s">
        <v>539</v>
      </c>
      <c r="B490" s="98">
        <v>592</v>
      </c>
      <c r="C490" s="98">
        <v>635</v>
      </c>
      <c r="D490" s="102">
        <v>762</v>
      </c>
      <c r="E490" s="98">
        <v>880</v>
      </c>
      <c r="F490" s="102">
        <v>982</v>
      </c>
      <c r="G490" s="98">
        <v>1083</v>
      </c>
    </row>
    <row r="491" spans="1:7" ht="17">
      <c r="A491" s="96" t="s">
        <v>540</v>
      </c>
      <c r="B491" s="97">
        <v>474</v>
      </c>
      <c r="C491" s="97">
        <v>508</v>
      </c>
      <c r="D491" s="101">
        <v>610</v>
      </c>
      <c r="E491" s="97">
        <v>704</v>
      </c>
      <c r="F491" s="101">
        <v>786</v>
      </c>
      <c r="G491" s="97">
        <v>867</v>
      </c>
    </row>
    <row r="492" spans="1:7" ht="17">
      <c r="A492" s="96" t="s">
        <v>533</v>
      </c>
      <c r="B492" s="98">
        <v>355</v>
      </c>
      <c r="C492" s="98">
        <v>381</v>
      </c>
      <c r="D492" s="102">
        <v>457</v>
      </c>
      <c r="E492" s="98">
        <v>528</v>
      </c>
      <c r="F492" s="102">
        <v>589</v>
      </c>
      <c r="G492" s="98">
        <v>650</v>
      </c>
    </row>
    <row r="493" spans="1:7" ht="17">
      <c r="A493" s="96" t="s">
        <v>541</v>
      </c>
      <c r="B493" s="97">
        <v>237</v>
      </c>
      <c r="C493" s="97">
        <v>254</v>
      </c>
      <c r="D493" s="101">
        <v>305</v>
      </c>
      <c r="E493" s="97">
        <v>352</v>
      </c>
      <c r="F493" s="101">
        <v>393</v>
      </c>
      <c r="G493" s="97">
        <v>433</v>
      </c>
    </row>
    <row r="494" spans="1:7" ht="17">
      <c r="A494" s="96" t="s">
        <v>534</v>
      </c>
      <c r="B494" s="98">
        <v>118</v>
      </c>
      <c r="C494" s="98">
        <v>127</v>
      </c>
      <c r="D494" s="102">
        <v>152</v>
      </c>
      <c r="E494" s="98">
        <v>176</v>
      </c>
      <c r="F494" s="102">
        <v>196</v>
      </c>
      <c r="G494" s="98">
        <v>216</v>
      </c>
    </row>
    <row r="495" spans="1:7" ht="14.5" customHeight="1">
      <c r="A495" s="129" t="s">
        <v>310</v>
      </c>
      <c r="B495" s="127"/>
      <c r="C495" s="129" t="s">
        <v>536</v>
      </c>
      <c r="D495" s="128"/>
      <c r="E495" s="133"/>
      <c r="F495" s="134"/>
      <c r="G495" s="104"/>
    </row>
    <row r="496" spans="1:7" ht="17">
      <c r="A496" s="96" t="s">
        <v>464</v>
      </c>
      <c r="B496" s="96" t="s">
        <v>543</v>
      </c>
      <c r="C496" s="96" t="s">
        <v>186</v>
      </c>
      <c r="D496" s="100" t="s">
        <v>544</v>
      </c>
      <c r="E496" s="96" t="s">
        <v>545</v>
      </c>
      <c r="F496" s="100" t="s">
        <v>546</v>
      </c>
      <c r="G496" s="96" t="s">
        <v>547</v>
      </c>
    </row>
    <row r="497" spans="1:7" ht="17">
      <c r="A497" s="96" t="s">
        <v>89</v>
      </c>
      <c r="B497" s="98">
        <v>1422</v>
      </c>
      <c r="C497" s="98">
        <v>1524</v>
      </c>
      <c r="D497" s="98">
        <v>1830</v>
      </c>
      <c r="E497" s="98">
        <v>2113</v>
      </c>
      <c r="F497" s="98">
        <v>2358</v>
      </c>
      <c r="G497" s="98">
        <v>2601</v>
      </c>
    </row>
    <row r="498" spans="1:7" ht="17">
      <c r="A498" s="96" t="s">
        <v>537</v>
      </c>
      <c r="B498" s="97">
        <v>948</v>
      </c>
      <c r="C498" s="97">
        <v>1016</v>
      </c>
      <c r="D498" s="101">
        <v>1218</v>
      </c>
      <c r="E498" s="97">
        <v>1408</v>
      </c>
      <c r="F498" s="101">
        <v>1571</v>
      </c>
      <c r="G498" s="97">
        <v>1733</v>
      </c>
    </row>
    <row r="499" spans="1:7" ht="16">
      <c r="A499" s="99">
        <v>0.7</v>
      </c>
      <c r="B499" s="98">
        <v>829</v>
      </c>
      <c r="C499" s="98">
        <v>889</v>
      </c>
      <c r="D499" s="98">
        <v>1067</v>
      </c>
      <c r="E499" s="98">
        <v>1232</v>
      </c>
      <c r="F499" s="98">
        <v>1375</v>
      </c>
      <c r="G499" s="98">
        <v>1517</v>
      </c>
    </row>
    <row r="500" spans="1:7" ht="17">
      <c r="A500" s="96" t="s">
        <v>538</v>
      </c>
      <c r="B500" s="97">
        <v>711</v>
      </c>
      <c r="C500" s="97">
        <v>762</v>
      </c>
      <c r="D500" s="101">
        <v>915</v>
      </c>
      <c r="E500" s="97">
        <v>1056</v>
      </c>
      <c r="F500" s="101">
        <v>1179</v>
      </c>
      <c r="G500" s="97">
        <v>1300</v>
      </c>
    </row>
    <row r="501" spans="1:7" ht="17">
      <c r="A501" s="96" t="s">
        <v>539</v>
      </c>
      <c r="B501" s="98">
        <v>592</v>
      </c>
      <c r="C501" s="98">
        <v>635</v>
      </c>
      <c r="D501" s="102">
        <v>762</v>
      </c>
      <c r="E501" s="98">
        <v>880</v>
      </c>
      <c r="F501" s="102">
        <v>982</v>
      </c>
      <c r="G501" s="98">
        <v>1083</v>
      </c>
    </row>
    <row r="502" spans="1:7" ht="17">
      <c r="A502" s="96" t="s">
        <v>540</v>
      </c>
      <c r="B502" s="97">
        <v>474</v>
      </c>
      <c r="C502" s="97">
        <v>508</v>
      </c>
      <c r="D502" s="101">
        <v>610</v>
      </c>
      <c r="E502" s="97">
        <v>704</v>
      </c>
      <c r="F502" s="101">
        <v>786</v>
      </c>
      <c r="G502" s="97">
        <v>867</v>
      </c>
    </row>
    <row r="503" spans="1:7" ht="17">
      <c r="A503" s="96" t="s">
        <v>533</v>
      </c>
      <c r="B503" s="98">
        <v>355</v>
      </c>
      <c r="C503" s="98">
        <v>381</v>
      </c>
      <c r="D503" s="102">
        <v>457</v>
      </c>
      <c r="E503" s="98">
        <v>528</v>
      </c>
      <c r="F503" s="102">
        <v>589</v>
      </c>
      <c r="G503" s="98">
        <v>650</v>
      </c>
    </row>
    <row r="504" spans="1:7" ht="17">
      <c r="A504" s="96" t="s">
        <v>541</v>
      </c>
      <c r="B504" s="97">
        <v>237</v>
      </c>
      <c r="C504" s="97">
        <v>254</v>
      </c>
      <c r="D504" s="101">
        <v>305</v>
      </c>
      <c r="E504" s="97">
        <v>352</v>
      </c>
      <c r="F504" s="101">
        <v>393</v>
      </c>
      <c r="G504" s="97">
        <v>433</v>
      </c>
    </row>
    <row r="505" spans="1:7" ht="17">
      <c r="A505" s="96" t="s">
        <v>534</v>
      </c>
      <c r="B505" s="98">
        <v>118</v>
      </c>
      <c r="C505" s="98">
        <v>127</v>
      </c>
      <c r="D505" s="102">
        <v>152</v>
      </c>
      <c r="E505" s="98">
        <v>176</v>
      </c>
      <c r="F505" s="102">
        <v>196</v>
      </c>
      <c r="G505" s="98">
        <v>216</v>
      </c>
    </row>
    <row r="506" spans="1:7" ht="14.5" customHeight="1">
      <c r="A506" s="129" t="s">
        <v>310</v>
      </c>
      <c r="B506" s="127"/>
      <c r="C506" s="129" t="s">
        <v>542</v>
      </c>
      <c r="D506" s="128"/>
      <c r="E506" s="133"/>
      <c r="F506" s="134"/>
      <c r="G506" s="104"/>
    </row>
    <row r="507" spans="1:7" ht="17">
      <c r="A507" s="96" t="s">
        <v>464</v>
      </c>
      <c r="B507" s="96" t="s">
        <v>543</v>
      </c>
      <c r="C507" s="96" t="s">
        <v>186</v>
      </c>
      <c r="D507" s="100" t="s">
        <v>544</v>
      </c>
      <c r="E507" s="96" t="s">
        <v>545</v>
      </c>
      <c r="F507" s="100" t="s">
        <v>546</v>
      </c>
      <c r="G507" s="96" t="s">
        <v>547</v>
      </c>
    </row>
    <row r="508" spans="1:7" ht="17">
      <c r="A508" s="96" t="s">
        <v>538</v>
      </c>
      <c r="B508" s="97">
        <v>715</v>
      </c>
      <c r="C508" s="97">
        <v>766</v>
      </c>
      <c r="D508" s="101">
        <v>919</v>
      </c>
      <c r="E508" s="97">
        <v>1062</v>
      </c>
      <c r="F508" s="101">
        <v>1185</v>
      </c>
      <c r="G508" s="97">
        <v>1308</v>
      </c>
    </row>
    <row r="509" spans="1:7" ht="17">
      <c r="A509" s="96" t="s">
        <v>539</v>
      </c>
      <c r="B509" s="98">
        <v>596</v>
      </c>
      <c r="C509" s="98">
        <v>638</v>
      </c>
      <c r="D509" s="102">
        <v>766</v>
      </c>
      <c r="E509" s="98">
        <v>885</v>
      </c>
      <c r="F509" s="102">
        <v>987</v>
      </c>
      <c r="G509" s="98">
        <v>1090</v>
      </c>
    </row>
    <row r="510" spans="1:7" ht="17">
      <c r="A510" s="96" t="s">
        <v>540</v>
      </c>
      <c r="B510" s="97">
        <v>477</v>
      </c>
      <c r="C510" s="97">
        <v>511</v>
      </c>
      <c r="D510" s="101">
        <v>613</v>
      </c>
      <c r="E510" s="97">
        <v>708</v>
      </c>
      <c r="F510" s="101">
        <v>790</v>
      </c>
      <c r="G510" s="97">
        <v>872</v>
      </c>
    </row>
    <row r="511" spans="1:7" ht="17">
      <c r="A511" s="96" t="s">
        <v>533</v>
      </c>
      <c r="B511" s="98">
        <v>357</v>
      </c>
      <c r="C511" s="98">
        <v>383</v>
      </c>
      <c r="D511" s="102">
        <v>459</v>
      </c>
      <c r="E511" s="98">
        <v>531</v>
      </c>
      <c r="F511" s="102">
        <v>592</v>
      </c>
      <c r="G511" s="98">
        <v>654</v>
      </c>
    </row>
    <row r="512" spans="1:7" ht="17">
      <c r="A512" s="96" t="s">
        <v>541</v>
      </c>
      <c r="B512" s="97">
        <v>238</v>
      </c>
      <c r="C512" s="97">
        <v>255</v>
      </c>
      <c r="D512" s="101">
        <v>306</v>
      </c>
      <c r="E512" s="97">
        <v>354</v>
      </c>
      <c r="F512" s="101">
        <v>395</v>
      </c>
      <c r="G512" s="97">
        <v>436</v>
      </c>
    </row>
    <row r="513" spans="1:7" ht="17">
      <c r="A513" s="96" t="s">
        <v>534</v>
      </c>
      <c r="B513" s="98">
        <v>119</v>
      </c>
      <c r="C513" s="98">
        <v>127</v>
      </c>
      <c r="D513" s="102">
        <v>153</v>
      </c>
      <c r="E513" s="98">
        <v>177</v>
      </c>
      <c r="F513" s="102">
        <v>197</v>
      </c>
      <c r="G513" s="98">
        <v>218</v>
      </c>
    </row>
    <row r="514" spans="1:7" ht="14.5" customHeight="1">
      <c r="A514" s="129" t="s">
        <v>311</v>
      </c>
      <c r="B514" s="127"/>
      <c r="C514" s="129" t="s">
        <v>536</v>
      </c>
      <c r="D514" s="128"/>
      <c r="E514" s="133"/>
      <c r="F514" s="134"/>
      <c r="G514" s="104"/>
    </row>
    <row r="515" spans="1:7" ht="17">
      <c r="A515" s="96" t="s">
        <v>464</v>
      </c>
      <c r="B515" s="96" t="s">
        <v>543</v>
      </c>
      <c r="C515" s="96" t="s">
        <v>186</v>
      </c>
      <c r="D515" s="100" t="s">
        <v>544</v>
      </c>
      <c r="E515" s="96" t="s">
        <v>545</v>
      </c>
      <c r="F515" s="100" t="s">
        <v>546</v>
      </c>
      <c r="G515" s="96" t="s">
        <v>547</v>
      </c>
    </row>
    <row r="516" spans="1:7" ht="17">
      <c r="A516" s="96" t="s">
        <v>89</v>
      </c>
      <c r="B516" s="98">
        <v>1422</v>
      </c>
      <c r="C516" s="98">
        <v>1524</v>
      </c>
      <c r="D516" s="98">
        <v>1830</v>
      </c>
      <c r="E516" s="98">
        <v>2113</v>
      </c>
      <c r="F516" s="98">
        <v>2358</v>
      </c>
      <c r="G516" s="98">
        <v>2601</v>
      </c>
    </row>
    <row r="517" spans="1:7" ht="17">
      <c r="A517" s="96" t="s">
        <v>537</v>
      </c>
      <c r="B517" s="97">
        <v>948</v>
      </c>
      <c r="C517" s="97">
        <v>1016</v>
      </c>
      <c r="D517" s="101">
        <v>1218</v>
      </c>
      <c r="E517" s="97">
        <v>1408</v>
      </c>
      <c r="F517" s="101">
        <v>1571</v>
      </c>
      <c r="G517" s="97">
        <v>1733</v>
      </c>
    </row>
    <row r="518" spans="1:7" ht="16">
      <c r="A518" s="99">
        <v>0.7</v>
      </c>
      <c r="B518" s="98">
        <v>829</v>
      </c>
      <c r="C518" s="98">
        <v>889</v>
      </c>
      <c r="D518" s="98">
        <v>1067</v>
      </c>
      <c r="E518" s="98">
        <v>1232</v>
      </c>
      <c r="F518" s="98">
        <v>1375</v>
      </c>
      <c r="G518" s="98">
        <v>1517</v>
      </c>
    </row>
    <row r="519" spans="1:7" ht="17">
      <c r="A519" s="96" t="s">
        <v>538</v>
      </c>
      <c r="B519" s="97">
        <v>711</v>
      </c>
      <c r="C519" s="97">
        <v>762</v>
      </c>
      <c r="D519" s="101">
        <v>915</v>
      </c>
      <c r="E519" s="97">
        <v>1056</v>
      </c>
      <c r="F519" s="101">
        <v>1179</v>
      </c>
      <c r="G519" s="97">
        <v>1300</v>
      </c>
    </row>
    <row r="520" spans="1:7" ht="17">
      <c r="A520" s="96" t="s">
        <v>539</v>
      </c>
      <c r="B520" s="98">
        <v>592</v>
      </c>
      <c r="C520" s="98">
        <v>635</v>
      </c>
      <c r="D520" s="102">
        <v>762</v>
      </c>
      <c r="E520" s="98">
        <v>880</v>
      </c>
      <c r="F520" s="102">
        <v>982</v>
      </c>
      <c r="G520" s="98">
        <v>1083</v>
      </c>
    </row>
    <row r="521" spans="1:7" ht="17">
      <c r="A521" s="96" t="s">
        <v>540</v>
      </c>
      <c r="B521" s="97">
        <v>474</v>
      </c>
      <c r="C521" s="97">
        <v>508</v>
      </c>
      <c r="D521" s="101">
        <v>610</v>
      </c>
      <c r="E521" s="97">
        <v>704</v>
      </c>
      <c r="F521" s="101">
        <v>786</v>
      </c>
      <c r="G521" s="97">
        <v>867</v>
      </c>
    </row>
    <row r="522" spans="1:7" ht="17">
      <c r="A522" s="96" t="s">
        <v>533</v>
      </c>
      <c r="B522" s="98">
        <v>355</v>
      </c>
      <c r="C522" s="98">
        <v>381</v>
      </c>
      <c r="D522" s="102">
        <v>457</v>
      </c>
      <c r="E522" s="98">
        <v>528</v>
      </c>
      <c r="F522" s="102">
        <v>589</v>
      </c>
      <c r="G522" s="98">
        <v>650</v>
      </c>
    </row>
    <row r="523" spans="1:7" ht="17">
      <c r="A523" s="96" t="s">
        <v>541</v>
      </c>
      <c r="B523" s="97">
        <v>237</v>
      </c>
      <c r="C523" s="97">
        <v>254</v>
      </c>
      <c r="D523" s="101">
        <v>305</v>
      </c>
      <c r="E523" s="97">
        <v>352</v>
      </c>
      <c r="F523" s="101">
        <v>393</v>
      </c>
      <c r="G523" s="97">
        <v>433</v>
      </c>
    </row>
    <row r="524" spans="1:7" ht="17">
      <c r="A524" s="96" t="s">
        <v>534</v>
      </c>
      <c r="B524" s="98">
        <v>118</v>
      </c>
      <c r="C524" s="98">
        <v>127</v>
      </c>
      <c r="D524" s="102">
        <v>152</v>
      </c>
      <c r="E524" s="98">
        <v>176</v>
      </c>
      <c r="F524" s="102">
        <v>196</v>
      </c>
      <c r="G524" s="98">
        <v>216</v>
      </c>
    </row>
    <row r="525" spans="1:7" ht="14.5" customHeight="1">
      <c r="A525" s="129" t="s">
        <v>311</v>
      </c>
      <c r="B525" s="127"/>
      <c r="C525" s="129" t="s">
        <v>542</v>
      </c>
      <c r="D525" s="128"/>
      <c r="E525" s="133"/>
      <c r="F525" s="134"/>
      <c r="G525" s="104"/>
    </row>
    <row r="526" spans="1:7" ht="17">
      <c r="A526" s="96" t="s">
        <v>464</v>
      </c>
      <c r="B526" s="96" t="s">
        <v>543</v>
      </c>
      <c r="C526" s="96" t="s">
        <v>186</v>
      </c>
      <c r="D526" s="100" t="s">
        <v>544</v>
      </c>
      <c r="E526" s="96" t="s">
        <v>545</v>
      </c>
      <c r="F526" s="100" t="s">
        <v>546</v>
      </c>
      <c r="G526" s="96" t="s">
        <v>547</v>
      </c>
    </row>
    <row r="527" spans="1:7" ht="17">
      <c r="A527" s="96" t="s">
        <v>538</v>
      </c>
      <c r="B527" s="97">
        <v>742</v>
      </c>
      <c r="C527" s="97">
        <v>795</v>
      </c>
      <c r="D527" s="101">
        <v>955</v>
      </c>
      <c r="E527" s="97">
        <v>1103</v>
      </c>
      <c r="F527" s="101">
        <v>1231</v>
      </c>
      <c r="G527" s="97">
        <v>1358</v>
      </c>
    </row>
    <row r="528" spans="1:7" ht="17">
      <c r="A528" s="96" t="s">
        <v>539</v>
      </c>
      <c r="B528" s="98">
        <v>618</v>
      </c>
      <c r="C528" s="98">
        <v>663</v>
      </c>
      <c r="D528" s="102">
        <v>796</v>
      </c>
      <c r="E528" s="98">
        <v>919</v>
      </c>
      <c r="F528" s="102">
        <v>1026</v>
      </c>
      <c r="G528" s="98">
        <v>1131</v>
      </c>
    </row>
    <row r="529" spans="1:7" ht="17">
      <c r="A529" s="96" t="s">
        <v>540</v>
      </c>
      <c r="B529" s="97">
        <v>495</v>
      </c>
      <c r="C529" s="97">
        <v>530</v>
      </c>
      <c r="D529" s="101">
        <v>637</v>
      </c>
      <c r="E529" s="97">
        <v>735</v>
      </c>
      <c r="F529" s="101">
        <v>821</v>
      </c>
      <c r="G529" s="97">
        <v>905</v>
      </c>
    </row>
    <row r="530" spans="1:7" ht="17">
      <c r="A530" s="96" t="s">
        <v>533</v>
      </c>
      <c r="B530" s="98">
        <v>371</v>
      </c>
      <c r="C530" s="98">
        <v>397</v>
      </c>
      <c r="D530" s="102">
        <v>477</v>
      </c>
      <c r="E530" s="98">
        <v>551</v>
      </c>
      <c r="F530" s="102">
        <v>615</v>
      </c>
      <c r="G530" s="98">
        <v>679</v>
      </c>
    </row>
    <row r="531" spans="1:7" ht="17">
      <c r="A531" s="96" t="s">
        <v>541</v>
      </c>
      <c r="B531" s="97">
        <v>247</v>
      </c>
      <c r="C531" s="97">
        <v>265</v>
      </c>
      <c r="D531" s="101">
        <v>318</v>
      </c>
      <c r="E531" s="97">
        <v>367</v>
      </c>
      <c r="F531" s="101">
        <v>410</v>
      </c>
      <c r="G531" s="97">
        <v>452</v>
      </c>
    </row>
    <row r="532" spans="1:7" ht="17">
      <c r="A532" s="96" t="s">
        <v>534</v>
      </c>
      <c r="B532" s="98">
        <v>123</v>
      </c>
      <c r="C532" s="98">
        <v>132</v>
      </c>
      <c r="D532" s="102">
        <v>159</v>
      </c>
      <c r="E532" s="98">
        <v>183</v>
      </c>
      <c r="F532" s="102">
        <v>205</v>
      </c>
      <c r="G532" s="98">
        <v>226</v>
      </c>
    </row>
    <row r="533" spans="1:7" ht="14.5" customHeight="1">
      <c r="A533" s="129" t="s">
        <v>312</v>
      </c>
      <c r="B533" s="127"/>
      <c r="C533" s="129" t="s">
        <v>536</v>
      </c>
      <c r="D533" s="128"/>
      <c r="E533" s="133"/>
      <c r="F533" s="134"/>
      <c r="G533" s="104"/>
    </row>
    <row r="534" spans="1:7" ht="17">
      <c r="A534" s="96" t="s">
        <v>464</v>
      </c>
      <c r="B534" s="96" t="s">
        <v>543</v>
      </c>
      <c r="C534" s="96" t="s">
        <v>186</v>
      </c>
      <c r="D534" s="100" t="s">
        <v>544</v>
      </c>
      <c r="E534" s="96" t="s">
        <v>545</v>
      </c>
      <c r="F534" s="100" t="s">
        <v>546</v>
      </c>
      <c r="G534" s="96" t="s">
        <v>547</v>
      </c>
    </row>
    <row r="535" spans="1:7" ht="17">
      <c r="A535" s="96" t="s">
        <v>89</v>
      </c>
      <c r="B535" s="98">
        <v>1422</v>
      </c>
      <c r="C535" s="98">
        <v>1524</v>
      </c>
      <c r="D535" s="98">
        <v>1830</v>
      </c>
      <c r="E535" s="98">
        <v>2113</v>
      </c>
      <c r="F535" s="98">
        <v>2358</v>
      </c>
      <c r="G535" s="98">
        <v>2601</v>
      </c>
    </row>
    <row r="536" spans="1:7" ht="17">
      <c r="A536" s="96" t="s">
        <v>537</v>
      </c>
      <c r="B536" s="97">
        <v>948</v>
      </c>
      <c r="C536" s="97">
        <v>1016</v>
      </c>
      <c r="D536" s="101">
        <v>1218</v>
      </c>
      <c r="E536" s="97">
        <v>1408</v>
      </c>
      <c r="F536" s="101">
        <v>1571</v>
      </c>
      <c r="G536" s="97">
        <v>1733</v>
      </c>
    </row>
    <row r="537" spans="1:7" ht="16">
      <c r="A537" s="99">
        <v>0.7</v>
      </c>
      <c r="B537" s="98">
        <v>829</v>
      </c>
      <c r="C537" s="98">
        <v>889</v>
      </c>
      <c r="D537" s="98">
        <v>1067</v>
      </c>
      <c r="E537" s="98">
        <v>1232</v>
      </c>
      <c r="F537" s="98">
        <v>1375</v>
      </c>
      <c r="G537" s="98">
        <v>1517</v>
      </c>
    </row>
    <row r="538" spans="1:7" ht="17">
      <c r="A538" s="96" t="s">
        <v>538</v>
      </c>
      <c r="B538" s="97">
        <v>711</v>
      </c>
      <c r="C538" s="97">
        <v>762</v>
      </c>
      <c r="D538" s="101">
        <v>915</v>
      </c>
      <c r="E538" s="97">
        <v>1056</v>
      </c>
      <c r="F538" s="101">
        <v>1179</v>
      </c>
      <c r="G538" s="97">
        <v>1300</v>
      </c>
    </row>
    <row r="539" spans="1:7" ht="17">
      <c r="A539" s="96" t="s">
        <v>539</v>
      </c>
      <c r="B539" s="98">
        <v>592</v>
      </c>
      <c r="C539" s="98">
        <v>635</v>
      </c>
      <c r="D539" s="102">
        <v>762</v>
      </c>
      <c r="E539" s="98">
        <v>880</v>
      </c>
      <c r="F539" s="102">
        <v>982</v>
      </c>
      <c r="G539" s="98">
        <v>1083</v>
      </c>
    </row>
    <row r="540" spans="1:7" ht="17">
      <c r="A540" s="96" t="s">
        <v>540</v>
      </c>
      <c r="B540" s="97">
        <v>474</v>
      </c>
      <c r="C540" s="97">
        <v>508</v>
      </c>
      <c r="D540" s="101">
        <v>610</v>
      </c>
      <c r="E540" s="97">
        <v>704</v>
      </c>
      <c r="F540" s="101">
        <v>786</v>
      </c>
      <c r="G540" s="97">
        <v>867</v>
      </c>
    </row>
    <row r="541" spans="1:7" ht="17">
      <c r="A541" s="96" t="s">
        <v>533</v>
      </c>
      <c r="B541" s="98">
        <v>355</v>
      </c>
      <c r="C541" s="98">
        <v>381</v>
      </c>
      <c r="D541" s="102">
        <v>457</v>
      </c>
      <c r="E541" s="98">
        <v>528</v>
      </c>
      <c r="F541" s="102">
        <v>589</v>
      </c>
      <c r="G541" s="98">
        <v>650</v>
      </c>
    </row>
    <row r="542" spans="1:7" ht="17">
      <c r="A542" s="96" t="s">
        <v>541</v>
      </c>
      <c r="B542" s="97">
        <v>237</v>
      </c>
      <c r="C542" s="97">
        <v>254</v>
      </c>
      <c r="D542" s="101">
        <v>305</v>
      </c>
      <c r="E542" s="97">
        <v>352</v>
      </c>
      <c r="F542" s="101">
        <v>393</v>
      </c>
      <c r="G542" s="97">
        <v>433</v>
      </c>
    </row>
    <row r="543" spans="1:7" ht="17">
      <c r="A543" s="96" t="s">
        <v>534</v>
      </c>
      <c r="B543" s="98">
        <v>118</v>
      </c>
      <c r="C543" s="98">
        <v>127</v>
      </c>
      <c r="D543" s="102">
        <v>152</v>
      </c>
      <c r="E543" s="98">
        <v>176</v>
      </c>
      <c r="F543" s="102">
        <v>196</v>
      </c>
      <c r="G543" s="98">
        <v>216</v>
      </c>
    </row>
    <row r="544" spans="1:7" ht="14.5" customHeight="1">
      <c r="A544" s="129" t="s">
        <v>491</v>
      </c>
      <c r="B544" s="127"/>
      <c r="C544" s="129" t="s">
        <v>536</v>
      </c>
      <c r="D544" s="128"/>
      <c r="E544" s="133"/>
      <c r="F544" s="134"/>
      <c r="G544" s="104"/>
    </row>
    <row r="545" spans="1:7" ht="17">
      <c r="A545" s="96" t="s">
        <v>464</v>
      </c>
      <c r="B545" s="96" t="s">
        <v>543</v>
      </c>
      <c r="C545" s="96" t="s">
        <v>186</v>
      </c>
      <c r="D545" s="100" t="s">
        <v>544</v>
      </c>
      <c r="E545" s="96" t="s">
        <v>545</v>
      </c>
      <c r="F545" s="100" t="s">
        <v>546</v>
      </c>
      <c r="G545" s="96" t="s">
        <v>547</v>
      </c>
    </row>
    <row r="546" spans="1:7" ht="17">
      <c r="A546" s="96" t="s">
        <v>89</v>
      </c>
      <c r="B546" s="98">
        <v>1869</v>
      </c>
      <c r="C546" s="98">
        <v>2002</v>
      </c>
      <c r="D546" s="98">
        <v>2403</v>
      </c>
      <c r="E546" s="98">
        <v>2775</v>
      </c>
      <c r="F546" s="98">
        <v>3096</v>
      </c>
      <c r="G546" s="98">
        <v>3415</v>
      </c>
    </row>
    <row r="547" spans="1:7" ht="17">
      <c r="A547" s="96" t="s">
        <v>537</v>
      </c>
      <c r="B547" s="97">
        <v>1245</v>
      </c>
      <c r="C547" s="97">
        <v>1333</v>
      </c>
      <c r="D547" s="101">
        <v>1600</v>
      </c>
      <c r="E547" s="97">
        <v>1848</v>
      </c>
      <c r="F547" s="101">
        <v>2062</v>
      </c>
      <c r="G547" s="97">
        <v>2276</v>
      </c>
    </row>
    <row r="548" spans="1:7" ht="16">
      <c r="A548" s="99">
        <v>0.7</v>
      </c>
      <c r="B548" s="98">
        <v>1090</v>
      </c>
      <c r="C548" s="98">
        <v>1168</v>
      </c>
      <c r="D548" s="98">
        <v>1401</v>
      </c>
      <c r="E548" s="98">
        <v>1618</v>
      </c>
      <c r="F548" s="98">
        <v>1806</v>
      </c>
      <c r="G548" s="98">
        <v>1992</v>
      </c>
    </row>
    <row r="549" spans="1:7" ht="17">
      <c r="A549" s="96" t="s">
        <v>538</v>
      </c>
      <c r="B549" s="97">
        <v>934</v>
      </c>
      <c r="C549" s="97">
        <v>1001</v>
      </c>
      <c r="D549" s="101">
        <v>1201</v>
      </c>
      <c r="E549" s="97">
        <v>1387</v>
      </c>
      <c r="F549" s="101">
        <v>1548</v>
      </c>
      <c r="G549" s="97">
        <v>1707</v>
      </c>
    </row>
    <row r="550" spans="1:7" ht="17">
      <c r="A550" s="96" t="s">
        <v>539</v>
      </c>
      <c r="B550" s="98">
        <v>778</v>
      </c>
      <c r="C550" s="98">
        <v>834</v>
      </c>
      <c r="D550" s="102">
        <v>1001</v>
      </c>
      <c r="E550" s="98">
        <v>1156</v>
      </c>
      <c r="F550" s="102">
        <v>1290</v>
      </c>
      <c r="G550" s="98">
        <v>1423</v>
      </c>
    </row>
    <row r="551" spans="1:7" ht="17">
      <c r="A551" s="96" t="s">
        <v>540</v>
      </c>
      <c r="B551" s="97">
        <v>623</v>
      </c>
      <c r="C551" s="97">
        <v>667</v>
      </c>
      <c r="D551" s="101">
        <v>801</v>
      </c>
      <c r="E551" s="97">
        <v>925</v>
      </c>
      <c r="F551" s="101">
        <v>1032</v>
      </c>
      <c r="G551" s="97">
        <v>1138</v>
      </c>
    </row>
    <row r="552" spans="1:7" ht="17">
      <c r="A552" s="96" t="s">
        <v>533</v>
      </c>
      <c r="B552" s="98">
        <v>467</v>
      </c>
      <c r="C552" s="98">
        <v>500</v>
      </c>
      <c r="D552" s="102">
        <v>600</v>
      </c>
      <c r="E552" s="98">
        <v>693</v>
      </c>
      <c r="F552" s="102">
        <v>774</v>
      </c>
      <c r="G552" s="98">
        <v>853</v>
      </c>
    </row>
    <row r="553" spans="1:7" ht="17">
      <c r="A553" s="96" t="s">
        <v>541</v>
      </c>
      <c r="B553" s="97">
        <v>311</v>
      </c>
      <c r="C553" s="97">
        <v>333</v>
      </c>
      <c r="D553" s="101">
        <v>400</v>
      </c>
      <c r="E553" s="97">
        <v>462</v>
      </c>
      <c r="F553" s="101">
        <v>516</v>
      </c>
      <c r="G553" s="97">
        <v>569</v>
      </c>
    </row>
    <row r="554" spans="1:7" ht="17">
      <c r="A554" s="96" t="s">
        <v>534</v>
      </c>
      <c r="B554" s="98">
        <v>155</v>
      </c>
      <c r="C554" s="98">
        <v>166</v>
      </c>
      <c r="D554" s="102">
        <v>200</v>
      </c>
      <c r="E554" s="98">
        <v>231</v>
      </c>
      <c r="F554" s="102">
        <v>258</v>
      </c>
      <c r="G554" s="98">
        <v>284</v>
      </c>
    </row>
    <row r="555" spans="1:7" ht="14.5" customHeight="1">
      <c r="A555" s="129" t="s">
        <v>491</v>
      </c>
      <c r="B555" s="127"/>
      <c r="C555" s="129" t="s">
        <v>542</v>
      </c>
      <c r="D555" s="128"/>
      <c r="E555" s="133"/>
      <c r="F555" s="134"/>
      <c r="G555" s="104"/>
    </row>
    <row r="556" spans="1:7" ht="17">
      <c r="A556" s="96" t="s">
        <v>464</v>
      </c>
      <c r="B556" s="96" t="s">
        <v>543</v>
      </c>
      <c r="C556" s="96" t="s">
        <v>186</v>
      </c>
      <c r="D556" s="100" t="s">
        <v>544</v>
      </c>
      <c r="E556" s="96" t="s">
        <v>545</v>
      </c>
      <c r="F556" s="100" t="s">
        <v>546</v>
      </c>
      <c r="G556" s="96" t="s">
        <v>547</v>
      </c>
    </row>
    <row r="557" spans="1:7" ht="17">
      <c r="A557" s="96" t="s">
        <v>538</v>
      </c>
      <c r="B557" s="97">
        <v>945</v>
      </c>
      <c r="C557" s="97">
        <v>1012</v>
      </c>
      <c r="D557" s="101">
        <v>1215</v>
      </c>
      <c r="E557" s="97">
        <v>1404</v>
      </c>
      <c r="F557" s="101">
        <v>1566</v>
      </c>
      <c r="G557" s="97">
        <v>1728</v>
      </c>
    </row>
    <row r="558" spans="1:7" ht="17">
      <c r="A558" s="96" t="s">
        <v>539</v>
      </c>
      <c r="B558" s="98">
        <v>787</v>
      </c>
      <c r="C558" s="98">
        <v>843</v>
      </c>
      <c r="D558" s="102">
        <v>1012</v>
      </c>
      <c r="E558" s="98">
        <v>1170</v>
      </c>
      <c r="F558" s="102">
        <v>1305</v>
      </c>
      <c r="G558" s="98">
        <v>1440</v>
      </c>
    </row>
    <row r="559" spans="1:7" ht="17">
      <c r="A559" s="96" t="s">
        <v>540</v>
      </c>
      <c r="B559" s="97">
        <v>630</v>
      </c>
      <c r="C559" s="97">
        <v>675</v>
      </c>
      <c r="D559" s="101">
        <v>810</v>
      </c>
      <c r="E559" s="97">
        <v>936</v>
      </c>
      <c r="F559" s="101">
        <v>1044</v>
      </c>
      <c r="G559" s="97">
        <v>1152</v>
      </c>
    </row>
    <row r="560" spans="1:7" ht="17">
      <c r="A560" s="96" t="s">
        <v>533</v>
      </c>
      <c r="B560" s="98">
        <v>472</v>
      </c>
      <c r="C560" s="98">
        <v>506</v>
      </c>
      <c r="D560" s="102">
        <v>607</v>
      </c>
      <c r="E560" s="98">
        <v>702</v>
      </c>
      <c r="F560" s="102">
        <v>783</v>
      </c>
      <c r="G560" s="98">
        <v>864</v>
      </c>
    </row>
    <row r="561" spans="1:7" ht="17">
      <c r="A561" s="96" t="s">
        <v>541</v>
      </c>
      <c r="B561" s="97">
        <v>315</v>
      </c>
      <c r="C561" s="97">
        <v>337</v>
      </c>
      <c r="D561" s="101">
        <v>405</v>
      </c>
      <c r="E561" s="97">
        <v>468</v>
      </c>
      <c r="F561" s="101">
        <v>522</v>
      </c>
      <c r="G561" s="97">
        <v>576</v>
      </c>
    </row>
    <row r="562" spans="1:7" ht="17">
      <c r="A562" s="96" t="s">
        <v>534</v>
      </c>
      <c r="B562" s="98">
        <v>157</v>
      </c>
      <c r="C562" s="98">
        <v>168</v>
      </c>
      <c r="D562" s="102">
        <v>202</v>
      </c>
      <c r="E562" s="98">
        <v>234</v>
      </c>
      <c r="F562" s="102">
        <v>261</v>
      </c>
      <c r="G562" s="98">
        <v>288</v>
      </c>
    </row>
    <row r="563" spans="1:7" ht="14.5" customHeight="1">
      <c r="A563" s="129" t="s">
        <v>313</v>
      </c>
      <c r="B563" s="127"/>
      <c r="C563" s="129" t="s">
        <v>536</v>
      </c>
      <c r="D563" s="128"/>
      <c r="E563" s="133"/>
      <c r="F563" s="134"/>
      <c r="G563" s="104"/>
    </row>
    <row r="564" spans="1:7" ht="17">
      <c r="A564" s="96" t="s">
        <v>464</v>
      </c>
      <c r="B564" s="96" t="s">
        <v>543</v>
      </c>
      <c r="C564" s="96" t="s">
        <v>186</v>
      </c>
      <c r="D564" s="100" t="s">
        <v>544</v>
      </c>
      <c r="E564" s="96" t="s">
        <v>545</v>
      </c>
      <c r="F564" s="100" t="s">
        <v>546</v>
      </c>
      <c r="G564" s="96" t="s">
        <v>547</v>
      </c>
    </row>
    <row r="565" spans="1:7" ht="17">
      <c r="A565" s="96" t="s">
        <v>89</v>
      </c>
      <c r="B565" s="98">
        <v>1422</v>
      </c>
      <c r="C565" s="98">
        <v>1524</v>
      </c>
      <c r="D565" s="98">
        <v>1830</v>
      </c>
      <c r="E565" s="98">
        <v>2113</v>
      </c>
      <c r="F565" s="98">
        <v>2358</v>
      </c>
      <c r="G565" s="98">
        <v>2601</v>
      </c>
    </row>
    <row r="566" spans="1:7" ht="17">
      <c r="A566" s="96" t="s">
        <v>537</v>
      </c>
      <c r="B566" s="97">
        <v>948</v>
      </c>
      <c r="C566" s="97">
        <v>1016</v>
      </c>
      <c r="D566" s="101">
        <v>1218</v>
      </c>
      <c r="E566" s="97">
        <v>1408</v>
      </c>
      <c r="F566" s="101">
        <v>1571</v>
      </c>
      <c r="G566" s="97">
        <v>1733</v>
      </c>
    </row>
    <row r="567" spans="1:7" ht="16">
      <c r="A567" s="99">
        <v>0.7</v>
      </c>
      <c r="B567" s="98">
        <v>829</v>
      </c>
      <c r="C567" s="98">
        <v>889</v>
      </c>
      <c r="D567" s="98">
        <v>1067</v>
      </c>
      <c r="E567" s="98">
        <v>1232</v>
      </c>
      <c r="F567" s="98">
        <v>1375</v>
      </c>
      <c r="G567" s="98">
        <v>1517</v>
      </c>
    </row>
    <row r="568" spans="1:7" ht="17">
      <c r="A568" s="96" t="s">
        <v>538</v>
      </c>
      <c r="B568" s="97">
        <v>711</v>
      </c>
      <c r="C568" s="97">
        <v>762</v>
      </c>
      <c r="D568" s="101">
        <v>915</v>
      </c>
      <c r="E568" s="97">
        <v>1056</v>
      </c>
      <c r="F568" s="101">
        <v>1179</v>
      </c>
      <c r="G568" s="97">
        <v>1300</v>
      </c>
    </row>
    <row r="569" spans="1:7" ht="17">
      <c r="A569" s="96" t="s">
        <v>539</v>
      </c>
      <c r="B569" s="98">
        <v>592</v>
      </c>
      <c r="C569" s="98">
        <v>635</v>
      </c>
      <c r="D569" s="102">
        <v>762</v>
      </c>
      <c r="E569" s="98">
        <v>880</v>
      </c>
      <c r="F569" s="102">
        <v>982</v>
      </c>
      <c r="G569" s="98">
        <v>1083</v>
      </c>
    </row>
    <row r="570" spans="1:7" ht="17">
      <c r="A570" s="96" t="s">
        <v>540</v>
      </c>
      <c r="B570" s="97">
        <v>474</v>
      </c>
      <c r="C570" s="97">
        <v>508</v>
      </c>
      <c r="D570" s="101">
        <v>610</v>
      </c>
      <c r="E570" s="97">
        <v>704</v>
      </c>
      <c r="F570" s="101">
        <v>786</v>
      </c>
      <c r="G570" s="97">
        <v>867</v>
      </c>
    </row>
    <row r="571" spans="1:7" ht="17">
      <c r="A571" s="96" t="s">
        <v>533</v>
      </c>
      <c r="B571" s="98">
        <v>355</v>
      </c>
      <c r="C571" s="98">
        <v>381</v>
      </c>
      <c r="D571" s="102">
        <v>457</v>
      </c>
      <c r="E571" s="98">
        <v>528</v>
      </c>
      <c r="F571" s="102">
        <v>589</v>
      </c>
      <c r="G571" s="98">
        <v>650</v>
      </c>
    </row>
    <row r="572" spans="1:7" ht="17">
      <c r="A572" s="96" t="s">
        <v>541</v>
      </c>
      <c r="B572" s="97">
        <v>237</v>
      </c>
      <c r="C572" s="97">
        <v>254</v>
      </c>
      <c r="D572" s="101">
        <v>305</v>
      </c>
      <c r="E572" s="97">
        <v>352</v>
      </c>
      <c r="F572" s="101">
        <v>393</v>
      </c>
      <c r="G572" s="97">
        <v>433</v>
      </c>
    </row>
    <row r="573" spans="1:7" ht="17">
      <c r="A573" s="96" t="s">
        <v>534</v>
      </c>
      <c r="B573" s="98">
        <v>118</v>
      </c>
      <c r="C573" s="98">
        <v>127</v>
      </c>
      <c r="D573" s="102">
        <v>152</v>
      </c>
      <c r="E573" s="98">
        <v>176</v>
      </c>
      <c r="F573" s="102">
        <v>196</v>
      </c>
      <c r="G573" s="98">
        <v>216</v>
      </c>
    </row>
    <row r="574" spans="1:7" ht="14.5" customHeight="1">
      <c r="A574" s="129" t="s">
        <v>313</v>
      </c>
      <c r="B574" s="127"/>
      <c r="C574" s="129" t="s">
        <v>542</v>
      </c>
      <c r="D574" s="128"/>
      <c r="E574" s="133"/>
      <c r="F574" s="134"/>
      <c r="G574" s="104"/>
    </row>
    <row r="575" spans="1:7" ht="17">
      <c r="A575" s="96" t="s">
        <v>464</v>
      </c>
      <c r="B575" s="96" t="s">
        <v>543</v>
      </c>
      <c r="C575" s="96" t="s">
        <v>186</v>
      </c>
      <c r="D575" s="100" t="s">
        <v>544</v>
      </c>
      <c r="E575" s="96" t="s">
        <v>545</v>
      </c>
      <c r="F575" s="100" t="s">
        <v>546</v>
      </c>
      <c r="G575" s="96" t="s">
        <v>547</v>
      </c>
    </row>
    <row r="576" spans="1:7" ht="17">
      <c r="A576" s="96" t="s">
        <v>538</v>
      </c>
      <c r="B576" s="97">
        <v>762</v>
      </c>
      <c r="C576" s="97">
        <v>816</v>
      </c>
      <c r="D576" s="101">
        <v>979</v>
      </c>
      <c r="E576" s="97">
        <v>1131</v>
      </c>
      <c r="F576" s="101">
        <v>1261</v>
      </c>
      <c r="G576" s="97">
        <v>1392</v>
      </c>
    </row>
    <row r="577" spans="1:7" ht="17">
      <c r="A577" s="96" t="s">
        <v>539</v>
      </c>
      <c r="B577" s="98">
        <v>635</v>
      </c>
      <c r="C577" s="98">
        <v>680</v>
      </c>
      <c r="D577" s="102">
        <v>816</v>
      </c>
      <c r="E577" s="98">
        <v>942</v>
      </c>
      <c r="F577" s="102">
        <v>1051</v>
      </c>
      <c r="G577" s="98">
        <v>1160</v>
      </c>
    </row>
    <row r="578" spans="1:7" ht="17">
      <c r="A578" s="96" t="s">
        <v>540</v>
      </c>
      <c r="B578" s="97">
        <v>508</v>
      </c>
      <c r="C578" s="97">
        <v>544</v>
      </c>
      <c r="D578" s="101">
        <v>653</v>
      </c>
      <c r="E578" s="97">
        <v>754</v>
      </c>
      <c r="F578" s="101">
        <v>841</v>
      </c>
      <c r="G578" s="97">
        <v>928</v>
      </c>
    </row>
    <row r="579" spans="1:7" ht="17">
      <c r="A579" s="96" t="s">
        <v>533</v>
      </c>
      <c r="B579" s="98">
        <v>381</v>
      </c>
      <c r="C579" s="98">
        <v>408</v>
      </c>
      <c r="D579" s="102">
        <v>489</v>
      </c>
      <c r="E579" s="98">
        <v>565</v>
      </c>
      <c r="F579" s="102">
        <v>630</v>
      </c>
      <c r="G579" s="98">
        <v>696</v>
      </c>
    </row>
    <row r="580" spans="1:7" ht="17">
      <c r="A580" s="96" t="s">
        <v>541</v>
      </c>
      <c r="B580" s="97">
        <v>254</v>
      </c>
      <c r="C580" s="97">
        <v>272</v>
      </c>
      <c r="D580" s="101">
        <v>326</v>
      </c>
      <c r="E580" s="97">
        <v>377</v>
      </c>
      <c r="F580" s="101">
        <v>420</v>
      </c>
      <c r="G580" s="97">
        <v>464</v>
      </c>
    </row>
    <row r="581" spans="1:7" ht="17">
      <c r="A581" s="96" t="s">
        <v>534</v>
      </c>
      <c r="B581" s="98">
        <v>127</v>
      </c>
      <c r="C581" s="98">
        <v>136</v>
      </c>
      <c r="D581" s="102">
        <v>163</v>
      </c>
      <c r="E581" s="98">
        <v>188</v>
      </c>
      <c r="F581" s="102">
        <v>210</v>
      </c>
      <c r="G581" s="98">
        <v>232</v>
      </c>
    </row>
    <row r="582" spans="1:7" ht="14.5" customHeight="1">
      <c r="A582" s="129" t="s">
        <v>314</v>
      </c>
      <c r="B582" s="127"/>
      <c r="C582" s="129" t="s">
        <v>536</v>
      </c>
      <c r="D582" s="128"/>
      <c r="E582" s="133"/>
      <c r="F582" s="134"/>
      <c r="G582" s="104"/>
    </row>
    <row r="583" spans="1:7" ht="17">
      <c r="A583" s="96" t="s">
        <v>464</v>
      </c>
      <c r="B583" s="96" t="s">
        <v>543</v>
      </c>
      <c r="C583" s="96" t="s">
        <v>186</v>
      </c>
      <c r="D583" s="100" t="s">
        <v>544</v>
      </c>
      <c r="E583" s="96" t="s">
        <v>545</v>
      </c>
      <c r="F583" s="100" t="s">
        <v>546</v>
      </c>
      <c r="G583" s="96" t="s">
        <v>547</v>
      </c>
    </row>
    <row r="584" spans="1:7" ht="17">
      <c r="A584" s="96" t="s">
        <v>89</v>
      </c>
      <c r="B584" s="98">
        <v>1422</v>
      </c>
      <c r="C584" s="98">
        <v>1524</v>
      </c>
      <c r="D584" s="98">
        <v>1830</v>
      </c>
      <c r="E584" s="98">
        <v>2113</v>
      </c>
      <c r="F584" s="98">
        <v>2358</v>
      </c>
      <c r="G584" s="98">
        <v>2601</v>
      </c>
    </row>
    <row r="585" spans="1:7" ht="17">
      <c r="A585" s="96" t="s">
        <v>537</v>
      </c>
      <c r="B585" s="97">
        <v>948</v>
      </c>
      <c r="C585" s="97">
        <v>1016</v>
      </c>
      <c r="D585" s="101">
        <v>1218</v>
      </c>
      <c r="E585" s="97">
        <v>1408</v>
      </c>
      <c r="F585" s="101">
        <v>1571</v>
      </c>
      <c r="G585" s="97">
        <v>1733</v>
      </c>
    </row>
    <row r="586" spans="1:7" ht="16">
      <c r="A586" s="99">
        <v>0.7</v>
      </c>
      <c r="B586" s="98">
        <v>829</v>
      </c>
      <c r="C586" s="98">
        <v>889</v>
      </c>
      <c r="D586" s="98">
        <v>1067</v>
      </c>
      <c r="E586" s="98">
        <v>1232</v>
      </c>
      <c r="F586" s="98">
        <v>1375</v>
      </c>
      <c r="G586" s="98">
        <v>1517</v>
      </c>
    </row>
    <row r="587" spans="1:7" ht="17">
      <c r="A587" s="96" t="s">
        <v>538</v>
      </c>
      <c r="B587" s="97">
        <v>711</v>
      </c>
      <c r="C587" s="97">
        <v>762</v>
      </c>
      <c r="D587" s="101">
        <v>915</v>
      </c>
      <c r="E587" s="97">
        <v>1056</v>
      </c>
      <c r="F587" s="101">
        <v>1179</v>
      </c>
      <c r="G587" s="97">
        <v>1300</v>
      </c>
    </row>
    <row r="588" spans="1:7" ht="17">
      <c r="A588" s="96" t="s">
        <v>539</v>
      </c>
      <c r="B588" s="98">
        <v>592</v>
      </c>
      <c r="C588" s="98">
        <v>635</v>
      </c>
      <c r="D588" s="102">
        <v>762</v>
      </c>
      <c r="E588" s="98">
        <v>880</v>
      </c>
      <c r="F588" s="102">
        <v>982</v>
      </c>
      <c r="G588" s="98">
        <v>1083</v>
      </c>
    </row>
    <row r="589" spans="1:7" ht="17">
      <c r="A589" s="96" t="s">
        <v>540</v>
      </c>
      <c r="B589" s="97">
        <v>474</v>
      </c>
      <c r="C589" s="97">
        <v>508</v>
      </c>
      <c r="D589" s="101">
        <v>610</v>
      </c>
      <c r="E589" s="97">
        <v>704</v>
      </c>
      <c r="F589" s="101">
        <v>786</v>
      </c>
      <c r="G589" s="97">
        <v>867</v>
      </c>
    </row>
    <row r="590" spans="1:7" ht="17">
      <c r="A590" s="96" t="s">
        <v>533</v>
      </c>
      <c r="B590" s="98">
        <v>355</v>
      </c>
      <c r="C590" s="98">
        <v>381</v>
      </c>
      <c r="D590" s="102">
        <v>457</v>
      </c>
      <c r="E590" s="98">
        <v>528</v>
      </c>
      <c r="F590" s="102">
        <v>589</v>
      </c>
      <c r="G590" s="98">
        <v>650</v>
      </c>
    </row>
    <row r="591" spans="1:7" ht="17">
      <c r="A591" s="96" t="s">
        <v>541</v>
      </c>
      <c r="B591" s="97">
        <v>237</v>
      </c>
      <c r="C591" s="97">
        <v>254</v>
      </c>
      <c r="D591" s="101">
        <v>305</v>
      </c>
      <c r="E591" s="97">
        <v>352</v>
      </c>
      <c r="F591" s="101">
        <v>393</v>
      </c>
      <c r="G591" s="97">
        <v>433</v>
      </c>
    </row>
    <row r="592" spans="1:7" ht="17">
      <c r="A592" s="96" t="s">
        <v>534</v>
      </c>
      <c r="B592" s="98">
        <v>118</v>
      </c>
      <c r="C592" s="98">
        <v>127</v>
      </c>
      <c r="D592" s="102">
        <v>152</v>
      </c>
      <c r="E592" s="98">
        <v>176</v>
      </c>
      <c r="F592" s="102">
        <v>196</v>
      </c>
      <c r="G592" s="98">
        <v>216</v>
      </c>
    </row>
    <row r="593" spans="1:7" ht="14.5" customHeight="1">
      <c r="A593" s="129" t="s">
        <v>315</v>
      </c>
      <c r="B593" s="127"/>
      <c r="C593" s="129" t="s">
        <v>536</v>
      </c>
      <c r="D593" s="128"/>
      <c r="E593" s="133"/>
      <c r="F593" s="134"/>
      <c r="G593" s="104"/>
    </row>
    <row r="594" spans="1:7" ht="17">
      <c r="A594" s="96" t="s">
        <v>464</v>
      </c>
      <c r="B594" s="96" t="s">
        <v>543</v>
      </c>
      <c r="C594" s="96" t="s">
        <v>186</v>
      </c>
      <c r="D594" s="100" t="s">
        <v>544</v>
      </c>
      <c r="E594" s="96" t="s">
        <v>545</v>
      </c>
      <c r="F594" s="100" t="s">
        <v>546</v>
      </c>
      <c r="G594" s="96" t="s">
        <v>547</v>
      </c>
    </row>
    <row r="595" spans="1:7" ht="17">
      <c r="A595" s="96" t="s">
        <v>89</v>
      </c>
      <c r="B595" s="98">
        <v>1422</v>
      </c>
      <c r="C595" s="98">
        <v>1524</v>
      </c>
      <c r="D595" s="98">
        <v>1830</v>
      </c>
      <c r="E595" s="98">
        <v>2113</v>
      </c>
      <c r="F595" s="98">
        <v>2358</v>
      </c>
      <c r="G595" s="98">
        <v>2601</v>
      </c>
    </row>
    <row r="596" spans="1:7" ht="17">
      <c r="A596" s="96" t="s">
        <v>537</v>
      </c>
      <c r="B596" s="97">
        <v>948</v>
      </c>
      <c r="C596" s="97">
        <v>1016</v>
      </c>
      <c r="D596" s="101">
        <v>1218</v>
      </c>
      <c r="E596" s="97">
        <v>1408</v>
      </c>
      <c r="F596" s="101">
        <v>1571</v>
      </c>
      <c r="G596" s="97">
        <v>1733</v>
      </c>
    </row>
    <row r="597" spans="1:7" ht="16">
      <c r="A597" s="99">
        <v>0.7</v>
      </c>
      <c r="B597" s="98">
        <v>829</v>
      </c>
      <c r="C597" s="98">
        <v>889</v>
      </c>
      <c r="D597" s="98">
        <v>1067</v>
      </c>
      <c r="E597" s="98">
        <v>1232</v>
      </c>
      <c r="F597" s="98">
        <v>1375</v>
      </c>
      <c r="G597" s="98">
        <v>1517</v>
      </c>
    </row>
    <row r="598" spans="1:7" ht="17">
      <c r="A598" s="96" t="s">
        <v>538</v>
      </c>
      <c r="B598" s="97">
        <v>711</v>
      </c>
      <c r="C598" s="97">
        <v>762</v>
      </c>
      <c r="D598" s="101">
        <v>915</v>
      </c>
      <c r="E598" s="97">
        <v>1056</v>
      </c>
      <c r="F598" s="101">
        <v>1179</v>
      </c>
      <c r="G598" s="97">
        <v>1300</v>
      </c>
    </row>
    <row r="599" spans="1:7" ht="17">
      <c r="A599" s="96" t="s">
        <v>539</v>
      </c>
      <c r="B599" s="98">
        <v>592</v>
      </c>
      <c r="C599" s="98">
        <v>635</v>
      </c>
      <c r="D599" s="102">
        <v>762</v>
      </c>
      <c r="E599" s="98">
        <v>880</v>
      </c>
      <c r="F599" s="102">
        <v>982</v>
      </c>
      <c r="G599" s="98">
        <v>1083</v>
      </c>
    </row>
    <row r="600" spans="1:7" ht="17">
      <c r="A600" s="96" t="s">
        <v>540</v>
      </c>
      <c r="B600" s="97">
        <v>474</v>
      </c>
      <c r="C600" s="97">
        <v>508</v>
      </c>
      <c r="D600" s="101">
        <v>610</v>
      </c>
      <c r="E600" s="97">
        <v>704</v>
      </c>
      <c r="F600" s="101">
        <v>786</v>
      </c>
      <c r="G600" s="97">
        <v>867</v>
      </c>
    </row>
    <row r="601" spans="1:7" ht="17">
      <c r="A601" s="96" t="s">
        <v>533</v>
      </c>
      <c r="B601" s="98">
        <v>355</v>
      </c>
      <c r="C601" s="98">
        <v>381</v>
      </c>
      <c r="D601" s="102">
        <v>457</v>
      </c>
      <c r="E601" s="98">
        <v>528</v>
      </c>
      <c r="F601" s="102">
        <v>589</v>
      </c>
      <c r="G601" s="98">
        <v>650</v>
      </c>
    </row>
    <row r="602" spans="1:7" ht="17">
      <c r="A602" s="96" t="s">
        <v>541</v>
      </c>
      <c r="B602" s="97">
        <v>237</v>
      </c>
      <c r="C602" s="97">
        <v>254</v>
      </c>
      <c r="D602" s="101">
        <v>305</v>
      </c>
      <c r="E602" s="97">
        <v>352</v>
      </c>
      <c r="F602" s="101">
        <v>393</v>
      </c>
      <c r="G602" s="97">
        <v>433</v>
      </c>
    </row>
    <row r="603" spans="1:7" ht="17">
      <c r="A603" s="96" t="s">
        <v>534</v>
      </c>
      <c r="B603" s="98">
        <v>118</v>
      </c>
      <c r="C603" s="98">
        <v>127</v>
      </c>
      <c r="D603" s="102">
        <v>152</v>
      </c>
      <c r="E603" s="98">
        <v>176</v>
      </c>
      <c r="F603" s="102">
        <v>196</v>
      </c>
      <c r="G603" s="98">
        <v>216</v>
      </c>
    </row>
    <row r="604" spans="1:7" ht="14.5" customHeight="1">
      <c r="A604" s="129" t="s">
        <v>315</v>
      </c>
      <c r="B604" s="127"/>
      <c r="C604" s="129" t="s">
        <v>542</v>
      </c>
      <c r="D604" s="128"/>
      <c r="E604" s="133"/>
      <c r="F604" s="134"/>
      <c r="G604" s="104"/>
    </row>
    <row r="605" spans="1:7" ht="17">
      <c r="A605" s="96" t="s">
        <v>464</v>
      </c>
      <c r="B605" s="96" t="s">
        <v>543</v>
      </c>
      <c r="C605" s="96" t="s">
        <v>186</v>
      </c>
      <c r="D605" s="100" t="s">
        <v>544</v>
      </c>
      <c r="E605" s="96" t="s">
        <v>545</v>
      </c>
      <c r="F605" s="100" t="s">
        <v>546</v>
      </c>
      <c r="G605" s="96" t="s">
        <v>547</v>
      </c>
    </row>
    <row r="606" spans="1:7" ht="17">
      <c r="A606" s="96" t="s">
        <v>538</v>
      </c>
      <c r="B606" s="97">
        <v>868</v>
      </c>
      <c r="C606" s="97">
        <v>930</v>
      </c>
      <c r="D606" s="101">
        <v>1117</v>
      </c>
      <c r="E606" s="97">
        <v>1290</v>
      </c>
      <c r="F606" s="101">
        <v>1440</v>
      </c>
      <c r="G606" s="97">
        <v>1588</v>
      </c>
    </row>
    <row r="607" spans="1:7" ht="17">
      <c r="A607" s="96" t="s">
        <v>539</v>
      </c>
      <c r="B607" s="98">
        <v>723</v>
      </c>
      <c r="C607" s="98">
        <v>775</v>
      </c>
      <c r="D607" s="102">
        <v>931</v>
      </c>
      <c r="E607" s="98">
        <v>1075</v>
      </c>
      <c r="F607" s="102">
        <v>1200</v>
      </c>
      <c r="G607" s="98">
        <v>1323</v>
      </c>
    </row>
    <row r="608" spans="1:7" ht="17">
      <c r="A608" s="96" t="s">
        <v>540</v>
      </c>
      <c r="B608" s="97">
        <v>579</v>
      </c>
      <c r="C608" s="97">
        <v>620</v>
      </c>
      <c r="D608" s="101">
        <v>745</v>
      </c>
      <c r="E608" s="97">
        <v>860</v>
      </c>
      <c r="F608" s="101">
        <v>960</v>
      </c>
      <c r="G608" s="97">
        <v>1059</v>
      </c>
    </row>
    <row r="609" spans="1:7" ht="17">
      <c r="A609" s="96" t="s">
        <v>533</v>
      </c>
      <c r="B609" s="98">
        <v>434</v>
      </c>
      <c r="C609" s="98">
        <v>465</v>
      </c>
      <c r="D609" s="102">
        <v>558</v>
      </c>
      <c r="E609" s="98">
        <v>645</v>
      </c>
      <c r="F609" s="102">
        <v>720</v>
      </c>
      <c r="G609" s="98">
        <v>794</v>
      </c>
    </row>
    <row r="610" spans="1:7" ht="17">
      <c r="A610" s="96" t="s">
        <v>541</v>
      </c>
      <c r="B610" s="97">
        <v>289</v>
      </c>
      <c r="C610" s="97">
        <v>310</v>
      </c>
      <c r="D610" s="101">
        <v>372</v>
      </c>
      <c r="E610" s="97">
        <v>430</v>
      </c>
      <c r="F610" s="101">
        <v>480</v>
      </c>
      <c r="G610" s="97">
        <v>529</v>
      </c>
    </row>
    <row r="611" spans="1:7" ht="17">
      <c r="A611" s="96" t="s">
        <v>534</v>
      </c>
      <c r="B611" s="98">
        <v>144</v>
      </c>
      <c r="C611" s="98">
        <v>155</v>
      </c>
      <c r="D611" s="102">
        <v>186</v>
      </c>
      <c r="E611" s="98">
        <v>215</v>
      </c>
      <c r="F611" s="102">
        <v>240</v>
      </c>
      <c r="G611" s="98">
        <v>264</v>
      </c>
    </row>
    <row r="612" spans="1:7" ht="14.5" customHeight="1">
      <c r="A612" s="129" t="s">
        <v>316</v>
      </c>
      <c r="B612" s="127"/>
      <c r="C612" s="129" t="s">
        <v>536</v>
      </c>
      <c r="D612" s="128"/>
      <c r="E612" s="133"/>
      <c r="F612" s="134"/>
      <c r="G612" s="104"/>
    </row>
    <row r="613" spans="1:7" ht="17">
      <c r="A613" s="96" t="s">
        <v>464</v>
      </c>
      <c r="B613" s="96" t="s">
        <v>543</v>
      </c>
      <c r="C613" s="96" t="s">
        <v>186</v>
      </c>
      <c r="D613" s="100" t="s">
        <v>544</v>
      </c>
      <c r="E613" s="96" t="s">
        <v>545</v>
      </c>
      <c r="F613" s="100" t="s">
        <v>546</v>
      </c>
      <c r="G613" s="96" t="s">
        <v>547</v>
      </c>
    </row>
    <row r="614" spans="1:7" ht="17">
      <c r="A614" s="96" t="s">
        <v>89</v>
      </c>
      <c r="B614" s="98">
        <v>1422</v>
      </c>
      <c r="C614" s="98">
        <v>1524</v>
      </c>
      <c r="D614" s="98">
        <v>1830</v>
      </c>
      <c r="E614" s="98">
        <v>2113</v>
      </c>
      <c r="F614" s="98">
        <v>2358</v>
      </c>
      <c r="G614" s="98">
        <v>2601</v>
      </c>
    </row>
    <row r="615" spans="1:7" ht="17">
      <c r="A615" s="96" t="s">
        <v>537</v>
      </c>
      <c r="B615" s="97">
        <v>948</v>
      </c>
      <c r="C615" s="97">
        <v>1016</v>
      </c>
      <c r="D615" s="101">
        <v>1218</v>
      </c>
      <c r="E615" s="97">
        <v>1408</v>
      </c>
      <c r="F615" s="101">
        <v>1571</v>
      </c>
      <c r="G615" s="97">
        <v>1733</v>
      </c>
    </row>
    <row r="616" spans="1:7" ht="16">
      <c r="A616" s="99">
        <v>0.7</v>
      </c>
      <c r="B616" s="98">
        <v>829</v>
      </c>
      <c r="C616" s="98">
        <v>889</v>
      </c>
      <c r="D616" s="98">
        <v>1067</v>
      </c>
      <c r="E616" s="98">
        <v>1232</v>
      </c>
      <c r="F616" s="98">
        <v>1375</v>
      </c>
      <c r="G616" s="98">
        <v>1517</v>
      </c>
    </row>
    <row r="617" spans="1:7" ht="17">
      <c r="A617" s="96" t="s">
        <v>538</v>
      </c>
      <c r="B617" s="97">
        <v>711</v>
      </c>
      <c r="C617" s="97">
        <v>762</v>
      </c>
      <c r="D617" s="101">
        <v>915</v>
      </c>
      <c r="E617" s="97">
        <v>1056</v>
      </c>
      <c r="F617" s="101">
        <v>1179</v>
      </c>
      <c r="G617" s="97">
        <v>1300</v>
      </c>
    </row>
    <row r="618" spans="1:7" ht="17">
      <c r="A618" s="96" t="s">
        <v>539</v>
      </c>
      <c r="B618" s="98">
        <v>592</v>
      </c>
      <c r="C618" s="98">
        <v>635</v>
      </c>
      <c r="D618" s="102">
        <v>762</v>
      </c>
      <c r="E618" s="98">
        <v>880</v>
      </c>
      <c r="F618" s="102">
        <v>982</v>
      </c>
      <c r="G618" s="98">
        <v>1083</v>
      </c>
    </row>
    <row r="619" spans="1:7" ht="17">
      <c r="A619" s="96" t="s">
        <v>540</v>
      </c>
      <c r="B619" s="97">
        <v>474</v>
      </c>
      <c r="C619" s="97">
        <v>508</v>
      </c>
      <c r="D619" s="101">
        <v>610</v>
      </c>
      <c r="E619" s="97">
        <v>704</v>
      </c>
      <c r="F619" s="101">
        <v>786</v>
      </c>
      <c r="G619" s="97">
        <v>867</v>
      </c>
    </row>
    <row r="620" spans="1:7" ht="17">
      <c r="A620" s="96" t="s">
        <v>533</v>
      </c>
      <c r="B620" s="98">
        <v>355</v>
      </c>
      <c r="C620" s="98">
        <v>381</v>
      </c>
      <c r="D620" s="102">
        <v>457</v>
      </c>
      <c r="E620" s="98">
        <v>528</v>
      </c>
      <c r="F620" s="102">
        <v>589</v>
      </c>
      <c r="G620" s="98">
        <v>650</v>
      </c>
    </row>
    <row r="621" spans="1:7" ht="17">
      <c r="A621" s="96" t="s">
        <v>541</v>
      </c>
      <c r="B621" s="97">
        <v>237</v>
      </c>
      <c r="C621" s="97">
        <v>254</v>
      </c>
      <c r="D621" s="101">
        <v>305</v>
      </c>
      <c r="E621" s="97">
        <v>352</v>
      </c>
      <c r="F621" s="101">
        <v>393</v>
      </c>
      <c r="G621" s="97">
        <v>433</v>
      </c>
    </row>
    <row r="622" spans="1:7" ht="17">
      <c r="A622" s="96" t="s">
        <v>534</v>
      </c>
      <c r="B622" s="98">
        <v>118</v>
      </c>
      <c r="C622" s="98">
        <v>127</v>
      </c>
      <c r="D622" s="102">
        <v>152</v>
      </c>
      <c r="E622" s="98">
        <v>176</v>
      </c>
      <c r="F622" s="102">
        <v>196</v>
      </c>
      <c r="G622" s="98">
        <v>216</v>
      </c>
    </row>
    <row r="623" spans="1:7" ht="14.5" customHeight="1">
      <c r="A623" s="129" t="s">
        <v>492</v>
      </c>
      <c r="B623" s="127"/>
      <c r="C623" s="129" t="s">
        <v>536</v>
      </c>
      <c r="D623" s="128"/>
      <c r="E623" s="133"/>
      <c r="F623" s="134"/>
      <c r="G623" s="104"/>
    </row>
    <row r="624" spans="1:7" ht="17">
      <c r="A624" s="96" t="s">
        <v>464</v>
      </c>
      <c r="B624" s="96" t="s">
        <v>543</v>
      </c>
      <c r="C624" s="96" t="s">
        <v>186</v>
      </c>
      <c r="D624" s="100" t="s">
        <v>544</v>
      </c>
      <c r="E624" s="96" t="s">
        <v>545</v>
      </c>
      <c r="F624" s="100" t="s">
        <v>546</v>
      </c>
      <c r="G624" s="96" t="s">
        <v>547</v>
      </c>
    </row>
    <row r="625" spans="1:7" ht="17">
      <c r="A625" s="96" t="s">
        <v>89</v>
      </c>
      <c r="B625" s="98">
        <v>1584</v>
      </c>
      <c r="C625" s="98">
        <v>1698</v>
      </c>
      <c r="D625" s="98">
        <v>2037</v>
      </c>
      <c r="E625" s="98">
        <v>2353</v>
      </c>
      <c r="F625" s="98">
        <v>2625</v>
      </c>
      <c r="G625" s="98">
        <v>2896</v>
      </c>
    </row>
    <row r="626" spans="1:7" ht="17">
      <c r="A626" s="96" t="s">
        <v>537</v>
      </c>
      <c r="B626" s="97">
        <v>1056</v>
      </c>
      <c r="C626" s="97">
        <v>1131</v>
      </c>
      <c r="D626" s="101">
        <v>1357</v>
      </c>
      <c r="E626" s="97">
        <v>1568</v>
      </c>
      <c r="F626" s="101">
        <v>1748</v>
      </c>
      <c r="G626" s="97">
        <v>1930</v>
      </c>
    </row>
    <row r="627" spans="1:7" ht="16">
      <c r="A627" s="99">
        <v>0.7</v>
      </c>
      <c r="B627" s="98">
        <v>924</v>
      </c>
      <c r="C627" s="98">
        <v>990</v>
      </c>
      <c r="D627" s="98">
        <v>1188</v>
      </c>
      <c r="E627" s="98">
        <v>1372</v>
      </c>
      <c r="F627" s="98">
        <v>1531</v>
      </c>
      <c r="G627" s="98">
        <v>1689</v>
      </c>
    </row>
    <row r="628" spans="1:7" ht="17">
      <c r="A628" s="96" t="s">
        <v>538</v>
      </c>
      <c r="B628" s="97">
        <v>792</v>
      </c>
      <c r="C628" s="97">
        <v>849</v>
      </c>
      <c r="D628" s="101">
        <v>1018</v>
      </c>
      <c r="E628" s="97">
        <v>1176</v>
      </c>
      <c r="F628" s="101">
        <v>1312</v>
      </c>
      <c r="G628" s="97">
        <v>1448</v>
      </c>
    </row>
    <row r="629" spans="1:7" ht="17">
      <c r="A629" s="96" t="s">
        <v>539</v>
      </c>
      <c r="B629" s="98">
        <v>660</v>
      </c>
      <c r="C629" s="98">
        <v>707</v>
      </c>
      <c r="D629" s="102">
        <v>848</v>
      </c>
      <c r="E629" s="98">
        <v>980</v>
      </c>
      <c r="F629" s="102">
        <v>1093</v>
      </c>
      <c r="G629" s="98">
        <v>1206</v>
      </c>
    </row>
    <row r="630" spans="1:7" ht="17">
      <c r="A630" s="96" t="s">
        <v>540</v>
      </c>
      <c r="B630" s="97">
        <v>528</v>
      </c>
      <c r="C630" s="97">
        <v>566</v>
      </c>
      <c r="D630" s="101">
        <v>679</v>
      </c>
      <c r="E630" s="97">
        <v>784</v>
      </c>
      <c r="F630" s="101">
        <v>875</v>
      </c>
      <c r="G630" s="97">
        <v>965</v>
      </c>
    </row>
    <row r="631" spans="1:7" ht="17">
      <c r="A631" s="96" t="s">
        <v>533</v>
      </c>
      <c r="B631" s="98">
        <v>396</v>
      </c>
      <c r="C631" s="98">
        <v>424</v>
      </c>
      <c r="D631" s="102">
        <v>509</v>
      </c>
      <c r="E631" s="98">
        <v>588</v>
      </c>
      <c r="F631" s="102">
        <v>656</v>
      </c>
      <c r="G631" s="98">
        <v>724</v>
      </c>
    </row>
    <row r="632" spans="1:7" ht="17">
      <c r="A632" s="96" t="s">
        <v>541</v>
      </c>
      <c r="B632" s="97">
        <v>264</v>
      </c>
      <c r="C632" s="97">
        <v>283</v>
      </c>
      <c r="D632" s="101">
        <v>339</v>
      </c>
      <c r="E632" s="97">
        <v>392</v>
      </c>
      <c r="F632" s="101">
        <v>437</v>
      </c>
      <c r="G632" s="97">
        <v>482</v>
      </c>
    </row>
    <row r="633" spans="1:7" ht="17">
      <c r="A633" s="96" t="s">
        <v>534</v>
      </c>
      <c r="B633" s="98">
        <v>132</v>
      </c>
      <c r="C633" s="98">
        <v>141</v>
      </c>
      <c r="D633" s="102">
        <v>169</v>
      </c>
      <c r="E633" s="98">
        <v>196</v>
      </c>
      <c r="F633" s="102">
        <v>218</v>
      </c>
      <c r="G633" s="98">
        <v>241</v>
      </c>
    </row>
    <row r="634" spans="1:7" ht="14.5" customHeight="1">
      <c r="A634" s="129" t="s">
        <v>492</v>
      </c>
      <c r="B634" s="127"/>
      <c r="C634" s="129" t="s">
        <v>542</v>
      </c>
      <c r="D634" s="128"/>
      <c r="E634" s="133"/>
      <c r="F634" s="134"/>
      <c r="G634" s="104"/>
    </row>
    <row r="635" spans="1:7" ht="17">
      <c r="A635" s="96" t="s">
        <v>464</v>
      </c>
      <c r="B635" s="96" t="s">
        <v>543</v>
      </c>
      <c r="C635" s="96" t="s">
        <v>186</v>
      </c>
      <c r="D635" s="100" t="s">
        <v>544</v>
      </c>
      <c r="E635" s="96" t="s">
        <v>545</v>
      </c>
      <c r="F635" s="100" t="s">
        <v>546</v>
      </c>
      <c r="G635" s="96" t="s">
        <v>547</v>
      </c>
    </row>
    <row r="636" spans="1:7" ht="17">
      <c r="A636" s="96" t="s">
        <v>538</v>
      </c>
      <c r="B636" s="97">
        <v>810</v>
      </c>
      <c r="C636" s="97">
        <v>867</v>
      </c>
      <c r="D636" s="101">
        <v>1041</v>
      </c>
      <c r="E636" s="97">
        <v>1203</v>
      </c>
      <c r="F636" s="101">
        <v>1342</v>
      </c>
      <c r="G636" s="97">
        <v>1481</v>
      </c>
    </row>
    <row r="637" spans="1:7" ht="17">
      <c r="A637" s="96" t="s">
        <v>539</v>
      </c>
      <c r="B637" s="98">
        <v>675</v>
      </c>
      <c r="C637" s="98">
        <v>723</v>
      </c>
      <c r="D637" s="102">
        <v>867</v>
      </c>
      <c r="E637" s="98">
        <v>1002</v>
      </c>
      <c r="F637" s="102">
        <v>1118</v>
      </c>
      <c r="G637" s="98">
        <v>1234</v>
      </c>
    </row>
    <row r="638" spans="1:7" ht="17">
      <c r="A638" s="96" t="s">
        <v>540</v>
      </c>
      <c r="B638" s="97">
        <v>540</v>
      </c>
      <c r="C638" s="97">
        <v>578</v>
      </c>
      <c r="D638" s="101">
        <v>694</v>
      </c>
      <c r="E638" s="97">
        <v>802</v>
      </c>
      <c r="F638" s="101">
        <v>895</v>
      </c>
      <c r="G638" s="97">
        <v>987</v>
      </c>
    </row>
    <row r="639" spans="1:7" ht="17">
      <c r="A639" s="96" t="s">
        <v>533</v>
      </c>
      <c r="B639" s="98">
        <v>405</v>
      </c>
      <c r="C639" s="98">
        <v>433</v>
      </c>
      <c r="D639" s="102">
        <v>520</v>
      </c>
      <c r="E639" s="98">
        <v>601</v>
      </c>
      <c r="F639" s="102">
        <v>671</v>
      </c>
      <c r="G639" s="98">
        <v>740</v>
      </c>
    </row>
    <row r="640" spans="1:7" ht="17">
      <c r="A640" s="96" t="s">
        <v>541</v>
      </c>
      <c r="B640" s="97">
        <v>270</v>
      </c>
      <c r="C640" s="97">
        <v>289</v>
      </c>
      <c r="D640" s="101">
        <v>347</v>
      </c>
      <c r="E640" s="97">
        <v>401</v>
      </c>
      <c r="F640" s="101">
        <v>447</v>
      </c>
      <c r="G640" s="97">
        <v>493</v>
      </c>
    </row>
    <row r="641" spans="1:7" ht="17">
      <c r="A641" s="96" t="s">
        <v>534</v>
      </c>
      <c r="B641" s="98">
        <v>135</v>
      </c>
      <c r="C641" s="98">
        <v>144</v>
      </c>
      <c r="D641" s="102">
        <v>173</v>
      </c>
      <c r="E641" s="98">
        <v>200</v>
      </c>
      <c r="F641" s="102">
        <v>223</v>
      </c>
      <c r="G641" s="98">
        <v>246</v>
      </c>
    </row>
    <row r="642" spans="1:7" ht="14.5" customHeight="1">
      <c r="A642" s="129" t="s">
        <v>493</v>
      </c>
      <c r="B642" s="127"/>
      <c r="C642" s="129" t="s">
        <v>536</v>
      </c>
      <c r="D642" s="128"/>
      <c r="E642" s="133"/>
      <c r="F642" s="134"/>
      <c r="G642" s="104"/>
    </row>
    <row r="643" spans="1:7" ht="17">
      <c r="A643" s="96" t="s">
        <v>464</v>
      </c>
      <c r="B643" s="96" t="s">
        <v>543</v>
      </c>
      <c r="C643" s="96" t="s">
        <v>186</v>
      </c>
      <c r="D643" s="100" t="s">
        <v>544</v>
      </c>
      <c r="E643" s="96" t="s">
        <v>545</v>
      </c>
      <c r="F643" s="100" t="s">
        <v>546</v>
      </c>
      <c r="G643" s="96" t="s">
        <v>547</v>
      </c>
    </row>
    <row r="644" spans="1:7" ht="17">
      <c r="A644" s="96" t="s">
        <v>89</v>
      </c>
      <c r="B644" s="98">
        <v>1422</v>
      </c>
      <c r="C644" s="98">
        <v>1524</v>
      </c>
      <c r="D644" s="98">
        <v>1830</v>
      </c>
      <c r="E644" s="98">
        <v>2113</v>
      </c>
      <c r="F644" s="98">
        <v>2358</v>
      </c>
      <c r="G644" s="98">
        <v>2601</v>
      </c>
    </row>
    <row r="645" spans="1:7" ht="17">
      <c r="A645" s="96" t="s">
        <v>537</v>
      </c>
      <c r="B645" s="97">
        <v>948</v>
      </c>
      <c r="C645" s="97">
        <v>1016</v>
      </c>
      <c r="D645" s="101">
        <v>1218</v>
      </c>
      <c r="E645" s="97">
        <v>1408</v>
      </c>
      <c r="F645" s="101">
        <v>1571</v>
      </c>
      <c r="G645" s="97">
        <v>1733</v>
      </c>
    </row>
    <row r="646" spans="1:7" ht="16">
      <c r="A646" s="99">
        <v>0.7</v>
      </c>
      <c r="B646" s="98">
        <v>829</v>
      </c>
      <c r="C646" s="98">
        <v>889</v>
      </c>
      <c r="D646" s="98">
        <v>1067</v>
      </c>
      <c r="E646" s="98">
        <v>1232</v>
      </c>
      <c r="F646" s="98">
        <v>1375</v>
      </c>
      <c r="G646" s="98">
        <v>1517</v>
      </c>
    </row>
    <row r="647" spans="1:7" ht="17">
      <c r="A647" s="96" t="s">
        <v>538</v>
      </c>
      <c r="B647" s="97">
        <v>711</v>
      </c>
      <c r="C647" s="97">
        <v>762</v>
      </c>
      <c r="D647" s="101">
        <v>915</v>
      </c>
      <c r="E647" s="97">
        <v>1056</v>
      </c>
      <c r="F647" s="101">
        <v>1179</v>
      </c>
      <c r="G647" s="97">
        <v>1300</v>
      </c>
    </row>
    <row r="648" spans="1:7" ht="17">
      <c r="A648" s="96" t="s">
        <v>539</v>
      </c>
      <c r="B648" s="98">
        <v>592</v>
      </c>
      <c r="C648" s="98">
        <v>635</v>
      </c>
      <c r="D648" s="102">
        <v>762</v>
      </c>
      <c r="E648" s="98">
        <v>880</v>
      </c>
      <c r="F648" s="102">
        <v>982</v>
      </c>
      <c r="G648" s="98">
        <v>1083</v>
      </c>
    </row>
    <row r="649" spans="1:7" ht="17">
      <c r="A649" s="96" t="s">
        <v>540</v>
      </c>
      <c r="B649" s="97">
        <v>474</v>
      </c>
      <c r="C649" s="97">
        <v>508</v>
      </c>
      <c r="D649" s="101">
        <v>610</v>
      </c>
      <c r="E649" s="97">
        <v>704</v>
      </c>
      <c r="F649" s="101">
        <v>786</v>
      </c>
      <c r="G649" s="97">
        <v>867</v>
      </c>
    </row>
    <row r="650" spans="1:7" ht="17">
      <c r="A650" s="96" t="s">
        <v>533</v>
      </c>
      <c r="B650" s="98">
        <v>355</v>
      </c>
      <c r="C650" s="98">
        <v>381</v>
      </c>
      <c r="D650" s="102">
        <v>457</v>
      </c>
      <c r="E650" s="98">
        <v>528</v>
      </c>
      <c r="F650" s="102">
        <v>589</v>
      </c>
      <c r="G650" s="98">
        <v>650</v>
      </c>
    </row>
    <row r="651" spans="1:7" ht="17">
      <c r="A651" s="96" t="s">
        <v>541</v>
      </c>
      <c r="B651" s="97">
        <v>237</v>
      </c>
      <c r="C651" s="97">
        <v>254</v>
      </c>
      <c r="D651" s="101">
        <v>305</v>
      </c>
      <c r="E651" s="97">
        <v>352</v>
      </c>
      <c r="F651" s="101">
        <v>393</v>
      </c>
      <c r="G651" s="97">
        <v>433</v>
      </c>
    </row>
    <row r="652" spans="1:7" ht="17">
      <c r="A652" s="96" t="s">
        <v>534</v>
      </c>
      <c r="B652" s="98">
        <v>118</v>
      </c>
      <c r="C652" s="98">
        <v>127</v>
      </c>
      <c r="D652" s="102">
        <v>152</v>
      </c>
      <c r="E652" s="98">
        <v>176</v>
      </c>
      <c r="F652" s="102">
        <v>196</v>
      </c>
      <c r="G652" s="98">
        <v>216</v>
      </c>
    </row>
    <row r="653" spans="1:7" ht="14.5" customHeight="1">
      <c r="A653" s="129" t="s">
        <v>494</v>
      </c>
      <c r="B653" s="127"/>
      <c r="C653" s="129" t="s">
        <v>536</v>
      </c>
      <c r="D653" s="128"/>
      <c r="E653" s="133"/>
      <c r="F653" s="134"/>
      <c r="G653" s="104"/>
    </row>
    <row r="654" spans="1:7" ht="17">
      <c r="A654" s="96" t="s">
        <v>464</v>
      </c>
      <c r="B654" s="96" t="s">
        <v>543</v>
      </c>
      <c r="C654" s="96" t="s">
        <v>186</v>
      </c>
      <c r="D654" s="100" t="s">
        <v>544</v>
      </c>
      <c r="E654" s="96" t="s">
        <v>545</v>
      </c>
      <c r="F654" s="100" t="s">
        <v>546</v>
      </c>
      <c r="G654" s="96" t="s">
        <v>547</v>
      </c>
    </row>
    <row r="655" spans="1:7" ht="17">
      <c r="A655" s="96" t="s">
        <v>89</v>
      </c>
      <c r="B655" s="98">
        <v>1422</v>
      </c>
      <c r="C655" s="98">
        <v>1524</v>
      </c>
      <c r="D655" s="98">
        <v>1830</v>
      </c>
      <c r="E655" s="98">
        <v>2113</v>
      </c>
      <c r="F655" s="98">
        <v>2358</v>
      </c>
      <c r="G655" s="98">
        <v>2601</v>
      </c>
    </row>
    <row r="656" spans="1:7" ht="17">
      <c r="A656" s="96" t="s">
        <v>537</v>
      </c>
      <c r="B656" s="97">
        <v>948</v>
      </c>
      <c r="C656" s="97">
        <v>1016</v>
      </c>
      <c r="D656" s="101">
        <v>1218</v>
      </c>
      <c r="E656" s="97">
        <v>1408</v>
      </c>
      <c r="F656" s="101">
        <v>1571</v>
      </c>
      <c r="G656" s="97">
        <v>1733</v>
      </c>
    </row>
    <row r="657" spans="1:7" ht="16">
      <c r="A657" s="99">
        <v>0.7</v>
      </c>
      <c r="B657" s="98">
        <v>829</v>
      </c>
      <c r="C657" s="98">
        <v>889</v>
      </c>
      <c r="D657" s="98">
        <v>1067</v>
      </c>
      <c r="E657" s="98">
        <v>1232</v>
      </c>
      <c r="F657" s="98">
        <v>1375</v>
      </c>
      <c r="G657" s="98">
        <v>1517</v>
      </c>
    </row>
    <row r="658" spans="1:7" ht="17">
      <c r="A658" s="96" t="s">
        <v>538</v>
      </c>
      <c r="B658" s="97">
        <v>711</v>
      </c>
      <c r="C658" s="97">
        <v>762</v>
      </c>
      <c r="D658" s="101">
        <v>915</v>
      </c>
      <c r="E658" s="97">
        <v>1056</v>
      </c>
      <c r="F658" s="101">
        <v>1179</v>
      </c>
      <c r="G658" s="97">
        <v>1300</v>
      </c>
    </row>
    <row r="659" spans="1:7" ht="17">
      <c r="A659" s="96" t="s">
        <v>539</v>
      </c>
      <c r="B659" s="98">
        <v>592</v>
      </c>
      <c r="C659" s="98">
        <v>635</v>
      </c>
      <c r="D659" s="102">
        <v>762</v>
      </c>
      <c r="E659" s="98">
        <v>880</v>
      </c>
      <c r="F659" s="102">
        <v>982</v>
      </c>
      <c r="G659" s="98">
        <v>1083</v>
      </c>
    </row>
    <row r="660" spans="1:7" ht="17">
      <c r="A660" s="96" t="s">
        <v>540</v>
      </c>
      <c r="B660" s="97">
        <v>474</v>
      </c>
      <c r="C660" s="97">
        <v>508</v>
      </c>
      <c r="D660" s="101">
        <v>610</v>
      </c>
      <c r="E660" s="97">
        <v>704</v>
      </c>
      <c r="F660" s="101">
        <v>786</v>
      </c>
      <c r="G660" s="97">
        <v>867</v>
      </c>
    </row>
    <row r="661" spans="1:7" ht="17">
      <c r="A661" s="96" t="s">
        <v>533</v>
      </c>
      <c r="B661" s="98">
        <v>355</v>
      </c>
      <c r="C661" s="98">
        <v>381</v>
      </c>
      <c r="D661" s="102">
        <v>457</v>
      </c>
      <c r="E661" s="98">
        <v>528</v>
      </c>
      <c r="F661" s="102">
        <v>589</v>
      </c>
      <c r="G661" s="98">
        <v>650</v>
      </c>
    </row>
    <row r="662" spans="1:7" ht="17">
      <c r="A662" s="96" t="s">
        <v>541</v>
      </c>
      <c r="B662" s="97">
        <v>237</v>
      </c>
      <c r="C662" s="97">
        <v>254</v>
      </c>
      <c r="D662" s="101">
        <v>305</v>
      </c>
      <c r="E662" s="97">
        <v>352</v>
      </c>
      <c r="F662" s="101">
        <v>393</v>
      </c>
      <c r="G662" s="97">
        <v>433</v>
      </c>
    </row>
    <row r="663" spans="1:7" ht="17">
      <c r="A663" s="96" t="s">
        <v>534</v>
      </c>
      <c r="B663" s="98">
        <v>118</v>
      </c>
      <c r="C663" s="98">
        <v>127</v>
      </c>
      <c r="D663" s="102">
        <v>152</v>
      </c>
      <c r="E663" s="98">
        <v>176</v>
      </c>
      <c r="F663" s="102">
        <v>196</v>
      </c>
      <c r="G663" s="98">
        <v>216</v>
      </c>
    </row>
    <row r="664" spans="1:7" ht="14.5" customHeight="1">
      <c r="A664" s="129" t="s">
        <v>317</v>
      </c>
      <c r="B664" s="127"/>
      <c r="C664" s="129" t="s">
        <v>536</v>
      </c>
      <c r="D664" s="128"/>
      <c r="E664" s="133"/>
      <c r="F664" s="134"/>
      <c r="G664" s="104"/>
    </row>
    <row r="665" spans="1:7" ht="17">
      <c r="A665" s="96" t="s">
        <v>464</v>
      </c>
      <c r="B665" s="96" t="s">
        <v>543</v>
      </c>
      <c r="C665" s="96" t="s">
        <v>186</v>
      </c>
      <c r="D665" s="100" t="s">
        <v>544</v>
      </c>
      <c r="E665" s="96" t="s">
        <v>545</v>
      </c>
      <c r="F665" s="100" t="s">
        <v>546</v>
      </c>
      <c r="G665" s="96" t="s">
        <v>547</v>
      </c>
    </row>
    <row r="666" spans="1:7" ht="17">
      <c r="A666" s="96" t="s">
        <v>89</v>
      </c>
      <c r="B666" s="98">
        <v>1509</v>
      </c>
      <c r="C666" s="98">
        <v>1617</v>
      </c>
      <c r="D666" s="98">
        <v>1941</v>
      </c>
      <c r="E666" s="98">
        <v>2241</v>
      </c>
      <c r="F666" s="98">
        <v>2499</v>
      </c>
      <c r="G666" s="98">
        <v>2758</v>
      </c>
    </row>
    <row r="667" spans="1:7" ht="17">
      <c r="A667" s="96" t="s">
        <v>537</v>
      </c>
      <c r="B667" s="97">
        <v>1006</v>
      </c>
      <c r="C667" s="97">
        <v>1078</v>
      </c>
      <c r="D667" s="101">
        <v>1293</v>
      </c>
      <c r="E667" s="97">
        <v>1493</v>
      </c>
      <c r="F667" s="101">
        <v>1666</v>
      </c>
      <c r="G667" s="97">
        <v>1838</v>
      </c>
    </row>
    <row r="668" spans="1:7" ht="16">
      <c r="A668" s="99">
        <v>0.7</v>
      </c>
      <c r="B668" s="98">
        <v>880</v>
      </c>
      <c r="C668" s="98">
        <v>943</v>
      </c>
      <c r="D668" s="98">
        <v>1132</v>
      </c>
      <c r="E668" s="98">
        <v>1307</v>
      </c>
      <c r="F668" s="98">
        <v>1457</v>
      </c>
      <c r="G668" s="98">
        <v>1609</v>
      </c>
    </row>
    <row r="669" spans="1:7" ht="17">
      <c r="A669" s="96" t="s">
        <v>538</v>
      </c>
      <c r="B669" s="97">
        <v>754</v>
      </c>
      <c r="C669" s="97">
        <v>808</v>
      </c>
      <c r="D669" s="101">
        <v>970</v>
      </c>
      <c r="E669" s="97">
        <v>1120</v>
      </c>
      <c r="F669" s="101">
        <v>1249</v>
      </c>
      <c r="G669" s="97">
        <v>1379</v>
      </c>
    </row>
    <row r="670" spans="1:7" ht="17">
      <c r="A670" s="96" t="s">
        <v>539</v>
      </c>
      <c r="B670" s="98">
        <v>628</v>
      </c>
      <c r="C670" s="98">
        <v>673</v>
      </c>
      <c r="D670" s="102">
        <v>808</v>
      </c>
      <c r="E670" s="98">
        <v>933</v>
      </c>
      <c r="F670" s="102">
        <v>1041</v>
      </c>
      <c r="G670" s="98">
        <v>1149</v>
      </c>
    </row>
    <row r="671" spans="1:7" ht="17">
      <c r="A671" s="96" t="s">
        <v>540</v>
      </c>
      <c r="B671" s="97">
        <v>503</v>
      </c>
      <c r="C671" s="97">
        <v>539</v>
      </c>
      <c r="D671" s="101">
        <v>647</v>
      </c>
      <c r="E671" s="97">
        <v>747</v>
      </c>
      <c r="F671" s="101">
        <v>833</v>
      </c>
      <c r="G671" s="97">
        <v>919</v>
      </c>
    </row>
    <row r="672" spans="1:7" ht="17">
      <c r="A672" s="96" t="s">
        <v>533</v>
      </c>
      <c r="B672" s="98">
        <v>377</v>
      </c>
      <c r="C672" s="98">
        <v>404</v>
      </c>
      <c r="D672" s="102">
        <v>485</v>
      </c>
      <c r="E672" s="98">
        <v>560</v>
      </c>
      <c r="F672" s="102">
        <v>624</v>
      </c>
      <c r="G672" s="98">
        <v>689</v>
      </c>
    </row>
    <row r="673" spans="1:7" ht="17">
      <c r="A673" s="96" t="s">
        <v>541</v>
      </c>
      <c r="B673" s="97">
        <v>251</v>
      </c>
      <c r="C673" s="97">
        <v>269</v>
      </c>
      <c r="D673" s="101">
        <v>323</v>
      </c>
      <c r="E673" s="97">
        <v>373</v>
      </c>
      <c r="F673" s="101">
        <v>416</v>
      </c>
      <c r="G673" s="97">
        <v>459</v>
      </c>
    </row>
    <row r="674" spans="1:7" ht="17">
      <c r="A674" s="96" t="s">
        <v>534</v>
      </c>
      <c r="B674" s="98">
        <v>125</v>
      </c>
      <c r="C674" s="98">
        <v>134</v>
      </c>
      <c r="D674" s="102">
        <v>161</v>
      </c>
      <c r="E674" s="98">
        <v>186</v>
      </c>
      <c r="F674" s="102">
        <v>208</v>
      </c>
      <c r="G674" s="98">
        <v>229</v>
      </c>
    </row>
    <row r="675" spans="1:7" ht="14.5" customHeight="1">
      <c r="A675" s="129" t="s">
        <v>317</v>
      </c>
      <c r="B675" s="127"/>
      <c r="C675" s="129" t="s">
        <v>542</v>
      </c>
      <c r="D675" s="128"/>
      <c r="E675" s="133"/>
      <c r="F675" s="134"/>
      <c r="G675" s="104"/>
    </row>
    <row r="676" spans="1:7" ht="17">
      <c r="A676" s="96" t="s">
        <v>464</v>
      </c>
      <c r="B676" s="96" t="s">
        <v>543</v>
      </c>
      <c r="C676" s="96" t="s">
        <v>186</v>
      </c>
      <c r="D676" s="100" t="s">
        <v>544</v>
      </c>
      <c r="E676" s="96" t="s">
        <v>545</v>
      </c>
      <c r="F676" s="100" t="s">
        <v>546</v>
      </c>
      <c r="G676" s="96" t="s">
        <v>547</v>
      </c>
    </row>
    <row r="677" spans="1:7" ht="17">
      <c r="A677" s="96" t="s">
        <v>538</v>
      </c>
      <c r="B677" s="97">
        <v>780</v>
      </c>
      <c r="C677" s="97">
        <v>835</v>
      </c>
      <c r="D677" s="101">
        <v>1002</v>
      </c>
      <c r="E677" s="97">
        <v>1158</v>
      </c>
      <c r="F677" s="101">
        <v>1291</v>
      </c>
      <c r="G677" s="97">
        <v>1425</v>
      </c>
    </row>
    <row r="678" spans="1:7" ht="17">
      <c r="A678" s="96" t="s">
        <v>539</v>
      </c>
      <c r="B678" s="98">
        <v>650</v>
      </c>
      <c r="C678" s="98">
        <v>696</v>
      </c>
      <c r="D678" s="102">
        <v>835</v>
      </c>
      <c r="E678" s="98">
        <v>965</v>
      </c>
      <c r="F678" s="102">
        <v>1076</v>
      </c>
      <c r="G678" s="98">
        <v>1188</v>
      </c>
    </row>
    <row r="679" spans="1:7" ht="17">
      <c r="A679" s="96" t="s">
        <v>540</v>
      </c>
      <c r="B679" s="97">
        <v>520</v>
      </c>
      <c r="C679" s="97">
        <v>557</v>
      </c>
      <c r="D679" s="101">
        <v>668</v>
      </c>
      <c r="E679" s="97">
        <v>772</v>
      </c>
      <c r="F679" s="101">
        <v>861</v>
      </c>
      <c r="G679" s="97">
        <v>950</v>
      </c>
    </row>
    <row r="680" spans="1:7" ht="17">
      <c r="A680" s="96" t="s">
        <v>533</v>
      </c>
      <c r="B680" s="98">
        <v>390</v>
      </c>
      <c r="C680" s="98">
        <v>417</v>
      </c>
      <c r="D680" s="102">
        <v>501</v>
      </c>
      <c r="E680" s="98">
        <v>579</v>
      </c>
      <c r="F680" s="102">
        <v>645</v>
      </c>
      <c r="G680" s="98">
        <v>712</v>
      </c>
    </row>
    <row r="681" spans="1:7" ht="17">
      <c r="A681" s="96" t="s">
        <v>541</v>
      </c>
      <c r="B681" s="97">
        <v>260</v>
      </c>
      <c r="C681" s="97">
        <v>278</v>
      </c>
      <c r="D681" s="101">
        <v>334</v>
      </c>
      <c r="E681" s="97">
        <v>386</v>
      </c>
      <c r="F681" s="101">
        <v>430</v>
      </c>
      <c r="G681" s="97">
        <v>475</v>
      </c>
    </row>
    <row r="682" spans="1:7" ht="17">
      <c r="A682" s="96" t="s">
        <v>534</v>
      </c>
      <c r="B682" s="98">
        <v>130</v>
      </c>
      <c r="C682" s="98">
        <v>139</v>
      </c>
      <c r="D682" s="102">
        <v>167</v>
      </c>
      <c r="E682" s="98">
        <v>193</v>
      </c>
      <c r="F682" s="102">
        <v>215</v>
      </c>
      <c r="G682" s="98">
        <v>237</v>
      </c>
    </row>
    <row r="683" spans="1:7" ht="14.5" customHeight="1">
      <c r="A683" s="129" t="s">
        <v>318</v>
      </c>
      <c r="B683" s="127"/>
      <c r="C683" s="129" t="s">
        <v>536</v>
      </c>
      <c r="D683" s="128"/>
      <c r="E683" s="133"/>
      <c r="F683" s="134"/>
      <c r="G683" s="104"/>
    </row>
    <row r="684" spans="1:7" ht="17">
      <c r="A684" s="96" t="s">
        <v>464</v>
      </c>
      <c r="B684" s="96" t="s">
        <v>543</v>
      </c>
      <c r="C684" s="96" t="s">
        <v>186</v>
      </c>
      <c r="D684" s="100" t="s">
        <v>544</v>
      </c>
      <c r="E684" s="96" t="s">
        <v>545</v>
      </c>
      <c r="F684" s="100" t="s">
        <v>546</v>
      </c>
      <c r="G684" s="96" t="s">
        <v>547</v>
      </c>
    </row>
    <row r="685" spans="1:7" ht="17">
      <c r="A685" s="96" t="s">
        <v>89</v>
      </c>
      <c r="B685" s="98">
        <v>1422</v>
      </c>
      <c r="C685" s="98">
        <v>1524</v>
      </c>
      <c r="D685" s="98">
        <v>1830</v>
      </c>
      <c r="E685" s="98">
        <v>2113</v>
      </c>
      <c r="F685" s="98">
        <v>2358</v>
      </c>
      <c r="G685" s="98">
        <v>2601</v>
      </c>
    </row>
    <row r="686" spans="1:7" ht="17">
      <c r="A686" s="96" t="s">
        <v>537</v>
      </c>
      <c r="B686" s="97">
        <v>948</v>
      </c>
      <c r="C686" s="97">
        <v>1016</v>
      </c>
      <c r="D686" s="101">
        <v>1218</v>
      </c>
      <c r="E686" s="97">
        <v>1408</v>
      </c>
      <c r="F686" s="101">
        <v>1571</v>
      </c>
      <c r="G686" s="97">
        <v>1733</v>
      </c>
    </row>
    <row r="687" spans="1:7" ht="16">
      <c r="A687" s="99">
        <v>0.7</v>
      </c>
      <c r="B687" s="98">
        <v>829</v>
      </c>
      <c r="C687" s="98">
        <v>889</v>
      </c>
      <c r="D687" s="98">
        <v>1067</v>
      </c>
      <c r="E687" s="98">
        <v>1232</v>
      </c>
      <c r="F687" s="98">
        <v>1375</v>
      </c>
      <c r="G687" s="98">
        <v>1517</v>
      </c>
    </row>
    <row r="688" spans="1:7" ht="17">
      <c r="A688" s="96" t="s">
        <v>538</v>
      </c>
      <c r="B688" s="97">
        <v>711</v>
      </c>
      <c r="C688" s="97">
        <v>762</v>
      </c>
      <c r="D688" s="101">
        <v>915</v>
      </c>
      <c r="E688" s="97">
        <v>1056</v>
      </c>
      <c r="F688" s="101">
        <v>1179</v>
      </c>
      <c r="G688" s="97">
        <v>1300</v>
      </c>
    </row>
    <row r="689" spans="1:7" ht="17">
      <c r="A689" s="96" t="s">
        <v>539</v>
      </c>
      <c r="B689" s="98">
        <v>592</v>
      </c>
      <c r="C689" s="98">
        <v>635</v>
      </c>
      <c r="D689" s="102">
        <v>762</v>
      </c>
      <c r="E689" s="98">
        <v>880</v>
      </c>
      <c r="F689" s="102">
        <v>982</v>
      </c>
      <c r="G689" s="98">
        <v>1083</v>
      </c>
    </row>
    <row r="690" spans="1:7" ht="17">
      <c r="A690" s="96" t="s">
        <v>540</v>
      </c>
      <c r="B690" s="97">
        <v>474</v>
      </c>
      <c r="C690" s="97">
        <v>508</v>
      </c>
      <c r="D690" s="101">
        <v>610</v>
      </c>
      <c r="E690" s="97">
        <v>704</v>
      </c>
      <c r="F690" s="101">
        <v>786</v>
      </c>
      <c r="G690" s="97">
        <v>867</v>
      </c>
    </row>
    <row r="691" spans="1:7" ht="17">
      <c r="A691" s="96" t="s">
        <v>533</v>
      </c>
      <c r="B691" s="98">
        <v>355</v>
      </c>
      <c r="C691" s="98">
        <v>381</v>
      </c>
      <c r="D691" s="102">
        <v>457</v>
      </c>
      <c r="E691" s="98">
        <v>528</v>
      </c>
      <c r="F691" s="102">
        <v>589</v>
      </c>
      <c r="G691" s="98">
        <v>650</v>
      </c>
    </row>
    <row r="692" spans="1:7" ht="17">
      <c r="A692" s="96" t="s">
        <v>541</v>
      </c>
      <c r="B692" s="97">
        <v>237</v>
      </c>
      <c r="C692" s="97">
        <v>254</v>
      </c>
      <c r="D692" s="101">
        <v>305</v>
      </c>
      <c r="E692" s="97">
        <v>352</v>
      </c>
      <c r="F692" s="101">
        <v>393</v>
      </c>
      <c r="G692" s="97">
        <v>433</v>
      </c>
    </row>
    <row r="693" spans="1:7" ht="17">
      <c r="A693" s="96" t="s">
        <v>534</v>
      </c>
      <c r="B693" s="98">
        <v>118</v>
      </c>
      <c r="C693" s="98">
        <v>127</v>
      </c>
      <c r="D693" s="102">
        <v>152</v>
      </c>
      <c r="E693" s="98">
        <v>176</v>
      </c>
      <c r="F693" s="102">
        <v>196</v>
      </c>
      <c r="G693" s="98">
        <v>216</v>
      </c>
    </row>
    <row r="694" spans="1:7" ht="14.5" customHeight="1">
      <c r="A694" s="129" t="s">
        <v>495</v>
      </c>
      <c r="B694" s="127"/>
      <c r="C694" s="129" t="s">
        <v>536</v>
      </c>
      <c r="D694" s="128"/>
      <c r="E694" s="133"/>
      <c r="F694" s="134"/>
      <c r="G694" s="104"/>
    </row>
    <row r="695" spans="1:7" ht="17">
      <c r="A695" s="96" t="s">
        <v>464</v>
      </c>
      <c r="B695" s="96" t="s">
        <v>543</v>
      </c>
      <c r="C695" s="96" t="s">
        <v>186</v>
      </c>
      <c r="D695" s="100" t="s">
        <v>544</v>
      </c>
      <c r="E695" s="96" t="s">
        <v>545</v>
      </c>
      <c r="F695" s="100" t="s">
        <v>546</v>
      </c>
      <c r="G695" s="96" t="s">
        <v>547</v>
      </c>
    </row>
    <row r="696" spans="1:7" ht="17">
      <c r="A696" s="96" t="s">
        <v>89</v>
      </c>
      <c r="B696" s="98">
        <v>1743</v>
      </c>
      <c r="C696" s="98">
        <v>1867</v>
      </c>
      <c r="D696" s="98">
        <v>2241</v>
      </c>
      <c r="E696" s="98">
        <v>2587</v>
      </c>
      <c r="F696" s="98">
        <v>2886</v>
      </c>
      <c r="G696" s="98">
        <v>3184</v>
      </c>
    </row>
    <row r="697" spans="1:7" ht="17">
      <c r="A697" s="96" t="s">
        <v>537</v>
      </c>
      <c r="B697" s="97">
        <v>1161</v>
      </c>
      <c r="C697" s="97">
        <v>1243</v>
      </c>
      <c r="D697" s="101">
        <v>1492</v>
      </c>
      <c r="E697" s="97">
        <v>1724</v>
      </c>
      <c r="F697" s="101">
        <v>1923</v>
      </c>
      <c r="G697" s="97">
        <v>2122</v>
      </c>
    </row>
    <row r="698" spans="1:7" ht="16">
      <c r="A698" s="99">
        <v>0.7</v>
      </c>
      <c r="B698" s="98">
        <v>1016</v>
      </c>
      <c r="C698" s="98">
        <v>1089</v>
      </c>
      <c r="D698" s="98">
        <v>1307</v>
      </c>
      <c r="E698" s="98">
        <v>1509</v>
      </c>
      <c r="F698" s="98">
        <v>1683</v>
      </c>
      <c r="G698" s="98">
        <v>1857</v>
      </c>
    </row>
    <row r="699" spans="1:7" ht="17">
      <c r="A699" s="96" t="s">
        <v>538</v>
      </c>
      <c r="B699" s="97">
        <v>871</v>
      </c>
      <c r="C699" s="97">
        <v>933</v>
      </c>
      <c r="D699" s="101">
        <v>1120</v>
      </c>
      <c r="E699" s="97">
        <v>1293</v>
      </c>
      <c r="F699" s="101">
        <v>1443</v>
      </c>
      <c r="G699" s="97">
        <v>1592</v>
      </c>
    </row>
    <row r="700" spans="1:7" ht="17">
      <c r="A700" s="96" t="s">
        <v>539</v>
      </c>
      <c r="B700" s="98">
        <v>726</v>
      </c>
      <c r="C700" s="98">
        <v>778</v>
      </c>
      <c r="D700" s="102">
        <v>933</v>
      </c>
      <c r="E700" s="98">
        <v>1078</v>
      </c>
      <c r="F700" s="102">
        <v>1202</v>
      </c>
      <c r="G700" s="98">
        <v>1326</v>
      </c>
    </row>
    <row r="701" spans="1:7" ht="17">
      <c r="A701" s="96" t="s">
        <v>540</v>
      </c>
      <c r="B701" s="97">
        <v>581</v>
      </c>
      <c r="C701" s="97">
        <v>622</v>
      </c>
      <c r="D701" s="101">
        <v>747</v>
      </c>
      <c r="E701" s="97">
        <v>862</v>
      </c>
      <c r="F701" s="101">
        <v>962</v>
      </c>
      <c r="G701" s="97">
        <v>1061</v>
      </c>
    </row>
    <row r="702" spans="1:7" ht="17">
      <c r="A702" s="96" t="s">
        <v>533</v>
      </c>
      <c r="B702" s="98">
        <v>435</v>
      </c>
      <c r="C702" s="98">
        <v>466</v>
      </c>
      <c r="D702" s="102">
        <v>560</v>
      </c>
      <c r="E702" s="98">
        <v>646</v>
      </c>
      <c r="F702" s="102">
        <v>721</v>
      </c>
      <c r="G702" s="98">
        <v>796</v>
      </c>
    </row>
    <row r="703" spans="1:7" ht="17">
      <c r="A703" s="96" t="s">
        <v>541</v>
      </c>
      <c r="B703" s="97">
        <v>290</v>
      </c>
      <c r="C703" s="97">
        <v>311</v>
      </c>
      <c r="D703" s="101">
        <v>373</v>
      </c>
      <c r="E703" s="97">
        <v>431</v>
      </c>
      <c r="F703" s="101">
        <v>481</v>
      </c>
      <c r="G703" s="97">
        <v>530</v>
      </c>
    </row>
    <row r="704" spans="1:7" ht="17">
      <c r="A704" s="96" t="s">
        <v>534</v>
      </c>
      <c r="B704" s="98">
        <v>145</v>
      </c>
      <c r="C704" s="98">
        <v>155</v>
      </c>
      <c r="D704" s="102">
        <v>186</v>
      </c>
      <c r="E704" s="98">
        <v>215</v>
      </c>
      <c r="F704" s="102">
        <v>240</v>
      </c>
      <c r="G704" s="98">
        <v>265</v>
      </c>
    </row>
    <row r="705" spans="1:7" ht="14.5" customHeight="1">
      <c r="A705" s="129" t="s">
        <v>495</v>
      </c>
      <c r="B705" s="127"/>
      <c r="C705" s="129" t="s">
        <v>542</v>
      </c>
      <c r="D705" s="128"/>
      <c r="E705" s="133"/>
      <c r="F705" s="134"/>
      <c r="G705" s="104"/>
    </row>
    <row r="706" spans="1:7" ht="17">
      <c r="A706" s="96" t="s">
        <v>464</v>
      </c>
      <c r="B706" s="96" t="s">
        <v>543</v>
      </c>
      <c r="C706" s="96" t="s">
        <v>186</v>
      </c>
      <c r="D706" s="100" t="s">
        <v>544</v>
      </c>
      <c r="E706" s="96" t="s">
        <v>545</v>
      </c>
      <c r="F706" s="100" t="s">
        <v>546</v>
      </c>
      <c r="G706" s="96" t="s">
        <v>547</v>
      </c>
    </row>
    <row r="707" spans="1:7" ht="17">
      <c r="A707" s="96" t="s">
        <v>538</v>
      </c>
      <c r="B707" s="97">
        <v>882</v>
      </c>
      <c r="C707" s="97">
        <v>945</v>
      </c>
      <c r="D707" s="101">
        <v>1134</v>
      </c>
      <c r="E707" s="97">
        <v>1311</v>
      </c>
      <c r="F707" s="101">
        <v>1462</v>
      </c>
      <c r="G707" s="97">
        <v>1613</v>
      </c>
    </row>
    <row r="708" spans="1:7" ht="17">
      <c r="A708" s="96" t="s">
        <v>539</v>
      </c>
      <c r="B708" s="98">
        <v>735</v>
      </c>
      <c r="C708" s="98">
        <v>787</v>
      </c>
      <c r="D708" s="102">
        <v>945</v>
      </c>
      <c r="E708" s="98">
        <v>1092</v>
      </c>
      <c r="F708" s="102">
        <v>1218</v>
      </c>
      <c r="G708" s="98">
        <v>1344</v>
      </c>
    </row>
    <row r="709" spans="1:7" ht="17">
      <c r="A709" s="96" t="s">
        <v>540</v>
      </c>
      <c r="B709" s="97">
        <v>588</v>
      </c>
      <c r="C709" s="97">
        <v>630</v>
      </c>
      <c r="D709" s="101">
        <v>756</v>
      </c>
      <c r="E709" s="97">
        <v>874</v>
      </c>
      <c r="F709" s="101">
        <v>975</v>
      </c>
      <c r="G709" s="97">
        <v>1075</v>
      </c>
    </row>
    <row r="710" spans="1:7" ht="17">
      <c r="A710" s="96" t="s">
        <v>533</v>
      </c>
      <c r="B710" s="98">
        <v>441</v>
      </c>
      <c r="C710" s="98">
        <v>472</v>
      </c>
      <c r="D710" s="102">
        <v>567</v>
      </c>
      <c r="E710" s="98">
        <v>655</v>
      </c>
      <c r="F710" s="102">
        <v>731</v>
      </c>
      <c r="G710" s="98">
        <v>806</v>
      </c>
    </row>
    <row r="711" spans="1:7" ht="17">
      <c r="A711" s="96" t="s">
        <v>541</v>
      </c>
      <c r="B711" s="97">
        <v>294</v>
      </c>
      <c r="C711" s="97">
        <v>315</v>
      </c>
      <c r="D711" s="101">
        <v>378</v>
      </c>
      <c r="E711" s="97">
        <v>437</v>
      </c>
      <c r="F711" s="101">
        <v>487</v>
      </c>
      <c r="G711" s="97">
        <v>537</v>
      </c>
    </row>
    <row r="712" spans="1:7" ht="17">
      <c r="A712" s="96" t="s">
        <v>534</v>
      </c>
      <c r="B712" s="98">
        <v>147</v>
      </c>
      <c r="C712" s="98">
        <v>157</v>
      </c>
      <c r="D712" s="102">
        <v>189</v>
      </c>
      <c r="E712" s="98">
        <v>218</v>
      </c>
      <c r="F712" s="102">
        <v>243</v>
      </c>
      <c r="G712" s="98">
        <v>268</v>
      </c>
    </row>
    <row r="713" spans="1:7" ht="14.5" customHeight="1">
      <c r="A713" s="129" t="s">
        <v>496</v>
      </c>
      <c r="B713" s="127"/>
      <c r="C713" s="129" t="s">
        <v>536</v>
      </c>
      <c r="D713" s="128"/>
      <c r="E713" s="133"/>
      <c r="F713" s="134"/>
      <c r="G713" s="104"/>
    </row>
    <row r="714" spans="1:7" ht="17">
      <c r="A714" s="96" t="s">
        <v>464</v>
      </c>
      <c r="B714" s="96" t="s">
        <v>543</v>
      </c>
      <c r="C714" s="96" t="s">
        <v>186</v>
      </c>
      <c r="D714" s="100" t="s">
        <v>544</v>
      </c>
      <c r="E714" s="96" t="s">
        <v>545</v>
      </c>
      <c r="F714" s="100" t="s">
        <v>546</v>
      </c>
      <c r="G714" s="96" t="s">
        <v>547</v>
      </c>
    </row>
    <row r="715" spans="1:7" ht="17">
      <c r="A715" s="96" t="s">
        <v>89</v>
      </c>
      <c r="B715" s="98">
        <v>1602</v>
      </c>
      <c r="C715" s="98">
        <v>1716</v>
      </c>
      <c r="D715" s="98">
        <v>2058</v>
      </c>
      <c r="E715" s="98">
        <v>2377</v>
      </c>
      <c r="F715" s="98">
        <v>2652</v>
      </c>
      <c r="G715" s="98">
        <v>2926</v>
      </c>
    </row>
    <row r="716" spans="1:7" ht="17">
      <c r="A716" s="96" t="s">
        <v>537</v>
      </c>
      <c r="B716" s="97">
        <v>1067</v>
      </c>
      <c r="C716" s="97">
        <v>1143</v>
      </c>
      <c r="D716" s="101">
        <v>1372</v>
      </c>
      <c r="E716" s="97">
        <v>1585</v>
      </c>
      <c r="F716" s="101">
        <v>1768</v>
      </c>
      <c r="G716" s="97">
        <v>1951</v>
      </c>
    </row>
    <row r="717" spans="1:7" ht="16">
      <c r="A717" s="99">
        <v>0.7</v>
      </c>
      <c r="B717" s="98">
        <v>934</v>
      </c>
      <c r="C717" s="98">
        <v>1001</v>
      </c>
      <c r="D717" s="98">
        <v>1200</v>
      </c>
      <c r="E717" s="98">
        <v>1386</v>
      </c>
      <c r="F717" s="98">
        <v>1547</v>
      </c>
      <c r="G717" s="98">
        <v>1707</v>
      </c>
    </row>
    <row r="718" spans="1:7" ht="17">
      <c r="A718" s="96" t="s">
        <v>538</v>
      </c>
      <c r="B718" s="97">
        <v>801</v>
      </c>
      <c r="C718" s="97">
        <v>858</v>
      </c>
      <c r="D718" s="101">
        <v>1029</v>
      </c>
      <c r="E718" s="97">
        <v>1188</v>
      </c>
      <c r="F718" s="101">
        <v>1326</v>
      </c>
      <c r="G718" s="97">
        <v>1463</v>
      </c>
    </row>
    <row r="719" spans="1:7" ht="17">
      <c r="A719" s="96" t="s">
        <v>539</v>
      </c>
      <c r="B719" s="98">
        <v>667</v>
      </c>
      <c r="C719" s="98">
        <v>715</v>
      </c>
      <c r="D719" s="102">
        <v>857</v>
      </c>
      <c r="E719" s="98">
        <v>990</v>
      </c>
      <c r="F719" s="102">
        <v>1105</v>
      </c>
      <c r="G719" s="98">
        <v>1219</v>
      </c>
    </row>
    <row r="720" spans="1:7" ht="17">
      <c r="A720" s="96" t="s">
        <v>540</v>
      </c>
      <c r="B720" s="97">
        <v>534</v>
      </c>
      <c r="C720" s="97">
        <v>572</v>
      </c>
      <c r="D720" s="101">
        <v>686</v>
      </c>
      <c r="E720" s="97">
        <v>792</v>
      </c>
      <c r="F720" s="101">
        <v>884</v>
      </c>
      <c r="G720" s="97">
        <v>975</v>
      </c>
    </row>
    <row r="721" spans="1:7" ht="17">
      <c r="A721" s="96" t="s">
        <v>533</v>
      </c>
      <c r="B721" s="98">
        <v>400</v>
      </c>
      <c r="C721" s="98">
        <v>429</v>
      </c>
      <c r="D721" s="102">
        <v>514</v>
      </c>
      <c r="E721" s="98">
        <v>594</v>
      </c>
      <c r="F721" s="102">
        <v>663</v>
      </c>
      <c r="G721" s="98">
        <v>731</v>
      </c>
    </row>
    <row r="722" spans="1:7" ht="17">
      <c r="A722" s="96" t="s">
        <v>541</v>
      </c>
      <c r="B722" s="97">
        <v>267</v>
      </c>
      <c r="C722" s="97">
        <v>286</v>
      </c>
      <c r="D722" s="101">
        <v>343</v>
      </c>
      <c r="E722" s="97">
        <v>396</v>
      </c>
      <c r="F722" s="101">
        <v>442</v>
      </c>
      <c r="G722" s="97">
        <v>487</v>
      </c>
    </row>
    <row r="723" spans="1:7" ht="17">
      <c r="A723" s="96" t="s">
        <v>534</v>
      </c>
      <c r="B723" s="98">
        <v>133</v>
      </c>
      <c r="C723" s="98">
        <v>143</v>
      </c>
      <c r="D723" s="102">
        <v>171</v>
      </c>
      <c r="E723" s="98">
        <v>198</v>
      </c>
      <c r="F723" s="102">
        <v>221</v>
      </c>
      <c r="G723" s="98">
        <v>243</v>
      </c>
    </row>
    <row r="724" spans="1:7" ht="14.5" customHeight="1">
      <c r="A724" s="129" t="s">
        <v>496</v>
      </c>
      <c r="B724" s="127"/>
      <c r="C724" s="129" t="s">
        <v>542</v>
      </c>
      <c r="D724" s="128"/>
      <c r="E724" s="133"/>
      <c r="F724" s="134"/>
      <c r="G724" s="104"/>
    </row>
    <row r="725" spans="1:7" ht="17">
      <c r="A725" s="96" t="s">
        <v>464</v>
      </c>
      <c r="B725" s="96" t="s">
        <v>543</v>
      </c>
      <c r="C725" s="96" t="s">
        <v>186</v>
      </c>
      <c r="D725" s="100" t="s">
        <v>544</v>
      </c>
      <c r="E725" s="96" t="s">
        <v>545</v>
      </c>
      <c r="F725" s="100" t="s">
        <v>546</v>
      </c>
      <c r="G725" s="96" t="s">
        <v>547</v>
      </c>
    </row>
    <row r="726" spans="1:7" ht="17">
      <c r="A726" s="96" t="s">
        <v>538</v>
      </c>
      <c r="B726" s="97">
        <v>808</v>
      </c>
      <c r="C726" s="97">
        <v>866</v>
      </c>
      <c r="D726" s="101">
        <v>1039</v>
      </c>
      <c r="E726" s="97">
        <v>1201</v>
      </c>
      <c r="F726" s="101">
        <v>1341</v>
      </c>
      <c r="G726" s="97">
        <v>1479</v>
      </c>
    </row>
    <row r="727" spans="1:7" ht="17">
      <c r="A727" s="96" t="s">
        <v>539</v>
      </c>
      <c r="B727" s="98">
        <v>673</v>
      </c>
      <c r="C727" s="98">
        <v>721</v>
      </c>
      <c r="D727" s="102">
        <v>866</v>
      </c>
      <c r="E727" s="98">
        <v>1001</v>
      </c>
      <c r="F727" s="102">
        <v>1117</v>
      </c>
      <c r="G727" s="98">
        <v>1232</v>
      </c>
    </row>
    <row r="728" spans="1:7" ht="17">
      <c r="A728" s="96" t="s">
        <v>540</v>
      </c>
      <c r="B728" s="97">
        <v>539</v>
      </c>
      <c r="C728" s="97">
        <v>577</v>
      </c>
      <c r="D728" s="101">
        <v>693</v>
      </c>
      <c r="E728" s="97">
        <v>801</v>
      </c>
      <c r="F728" s="101">
        <v>894</v>
      </c>
      <c r="G728" s="97">
        <v>986</v>
      </c>
    </row>
    <row r="729" spans="1:7" ht="17">
      <c r="A729" s="96" t="s">
        <v>533</v>
      </c>
      <c r="B729" s="98">
        <v>404</v>
      </c>
      <c r="C729" s="98">
        <v>433</v>
      </c>
      <c r="D729" s="102">
        <v>519</v>
      </c>
      <c r="E729" s="98">
        <v>600</v>
      </c>
      <c r="F729" s="102">
        <v>670</v>
      </c>
      <c r="G729" s="98">
        <v>739</v>
      </c>
    </row>
    <row r="730" spans="1:7" ht="17">
      <c r="A730" s="96" t="s">
        <v>541</v>
      </c>
      <c r="B730" s="97">
        <v>269</v>
      </c>
      <c r="C730" s="97">
        <v>288</v>
      </c>
      <c r="D730" s="101">
        <v>346</v>
      </c>
      <c r="E730" s="97">
        <v>400</v>
      </c>
      <c r="F730" s="101">
        <v>447</v>
      </c>
      <c r="G730" s="97">
        <v>493</v>
      </c>
    </row>
    <row r="731" spans="1:7" ht="17">
      <c r="A731" s="96" t="s">
        <v>534</v>
      </c>
      <c r="B731" s="98">
        <v>134</v>
      </c>
      <c r="C731" s="98">
        <v>144</v>
      </c>
      <c r="D731" s="102">
        <v>173</v>
      </c>
      <c r="E731" s="98">
        <v>200</v>
      </c>
      <c r="F731" s="102">
        <v>223</v>
      </c>
      <c r="G731" s="98">
        <v>246</v>
      </c>
    </row>
    <row r="732" spans="1:7" ht="14.5" customHeight="1">
      <c r="A732" s="129" t="s">
        <v>319</v>
      </c>
      <c r="B732" s="127"/>
      <c r="C732" s="129" t="s">
        <v>536</v>
      </c>
      <c r="D732" s="128"/>
      <c r="E732" s="133"/>
      <c r="F732" s="134"/>
      <c r="G732" s="104"/>
    </row>
    <row r="733" spans="1:7" ht="17">
      <c r="A733" s="96" t="s">
        <v>464</v>
      </c>
      <c r="B733" s="96" t="s">
        <v>543</v>
      </c>
      <c r="C733" s="96" t="s">
        <v>186</v>
      </c>
      <c r="D733" s="100" t="s">
        <v>544</v>
      </c>
      <c r="E733" s="96" t="s">
        <v>545</v>
      </c>
      <c r="F733" s="100" t="s">
        <v>546</v>
      </c>
      <c r="G733" s="96" t="s">
        <v>547</v>
      </c>
    </row>
    <row r="734" spans="1:7" ht="17">
      <c r="A734" s="96" t="s">
        <v>89</v>
      </c>
      <c r="B734" s="98">
        <v>1422</v>
      </c>
      <c r="C734" s="98">
        <v>1524</v>
      </c>
      <c r="D734" s="98">
        <v>1830</v>
      </c>
      <c r="E734" s="98">
        <v>2113</v>
      </c>
      <c r="F734" s="98">
        <v>2358</v>
      </c>
      <c r="G734" s="98">
        <v>2601</v>
      </c>
    </row>
    <row r="735" spans="1:7" ht="17">
      <c r="A735" s="96" t="s">
        <v>537</v>
      </c>
      <c r="B735" s="97">
        <v>948</v>
      </c>
      <c r="C735" s="97">
        <v>1016</v>
      </c>
      <c r="D735" s="101">
        <v>1218</v>
      </c>
      <c r="E735" s="97">
        <v>1408</v>
      </c>
      <c r="F735" s="101">
        <v>1571</v>
      </c>
      <c r="G735" s="97">
        <v>1733</v>
      </c>
    </row>
    <row r="736" spans="1:7" ht="16">
      <c r="A736" s="99">
        <v>0.7</v>
      </c>
      <c r="B736" s="98">
        <v>829</v>
      </c>
      <c r="C736" s="98">
        <v>889</v>
      </c>
      <c r="D736" s="98">
        <v>1067</v>
      </c>
      <c r="E736" s="98">
        <v>1232</v>
      </c>
      <c r="F736" s="98">
        <v>1375</v>
      </c>
      <c r="G736" s="98">
        <v>1517</v>
      </c>
    </row>
    <row r="737" spans="1:7" ht="17">
      <c r="A737" s="96" t="s">
        <v>538</v>
      </c>
      <c r="B737" s="97">
        <v>711</v>
      </c>
      <c r="C737" s="97">
        <v>762</v>
      </c>
      <c r="D737" s="101">
        <v>915</v>
      </c>
      <c r="E737" s="97">
        <v>1056</v>
      </c>
      <c r="F737" s="101">
        <v>1179</v>
      </c>
      <c r="G737" s="97">
        <v>1300</v>
      </c>
    </row>
    <row r="738" spans="1:7" ht="17">
      <c r="A738" s="96" t="s">
        <v>539</v>
      </c>
      <c r="B738" s="98">
        <v>592</v>
      </c>
      <c r="C738" s="98">
        <v>635</v>
      </c>
      <c r="D738" s="102">
        <v>762</v>
      </c>
      <c r="E738" s="98">
        <v>880</v>
      </c>
      <c r="F738" s="102">
        <v>982</v>
      </c>
      <c r="G738" s="98">
        <v>1083</v>
      </c>
    </row>
    <row r="739" spans="1:7" ht="17">
      <c r="A739" s="96" t="s">
        <v>540</v>
      </c>
      <c r="B739" s="97">
        <v>474</v>
      </c>
      <c r="C739" s="97">
        <v>508</v>
      </c>
      <c r="D739" s="101">
        <v>610</v>
      </c>
      <c r="E739" s="97">
        <v>704</v>
      </c>
      <c r="F739" s="101">
        <v>786</v>
      </c>
      <c r="G739" s="97">
        <v>867</v>
      </c>
    </row>
    <row r="740" spans="1:7" ht="17">
      <c r="A740" s="96" t="s">
        <v>533</v>
      </c>
      <c r="B740" s="98">
        <v>355</v>
      </c>
      <c r="C740" s="98">
        <v>381</v>
      </c>
      <c r="D740" s="102">
        <v>457</v>
      </c>
      <c r="E740" s="98">
        <v>528</v>
      </c>
      <c r="F740" s="102">
        <v>589</v>
      </c>
      <c r="G740" s="98">
        <v>650</v>
      </c>
    </row>
    <row r="741" spans="1:7" ht="17">
      <c r="A741" s="96" t="s">
        <v>541</v>
      </c>
      <c r="B741" s="97">
        <v>237</v>
      </c>
      <c r="C741" s="97">
        <v>254</v>
      </c>
      <c r="D741" s="101">
        <v>305</v>
      </c>
      <c r="E741" s="97">
        <v>352</v>
      </c>
      <c r="F741" s="101">
        <v>393</v>
      </c>
      <c r="G741" s="97">
        <v>433</v>
      </c>
    </row>
    <row r="742" spans="1:7" ht="17">
      <c r="A742" s="96" t="s">
        <v>534</v>
      </c>
      <c r="B742" s="98">
        <v>118</v>
      </c>
      <c r="C742" s="98">
        <v>127</v>
      </c>
      <c r="D742" s="102">
        <v>152</v>
      </c>
      <c r="E742" s="98">
        <v>176</v>
      </c>
      <c r="F742" s="102">
        <v>196</v>
      </c>
      <c r="G742" s="98">
        <v>216</v>
      </c>
    </row>
    <row r="743" spans="1:7" ht="14.5" customHeight="1">
      <c r="A743" s="129" t="s">
        <v>319</v>
      </c>
      <c r="B743" s="127"/>
      <c r="C743" s="129" t="s">
        <v>542</v>
      </c>
      <c r="D743" s="128"/>
      <c r="E743" s="133"/>
      <c r="F743" s="134"/>
      <c r="G743" s="104"/>
    </row>
    <row r="744" spans="1:7" ht="17">
      <c r="A744" s="96" t="s">
        <v>464</v>
      </c>
      <c r="B744" s="96" t="s">
        <v>543</v>
      </c>
      <c r="C744" s="96" t="s">
        <v>186</v>
      </c>
      <c r="D744" s="100" t="s">
        <v>544</v>
      </c>
      <c r="E744" s="96" t="s">
        <v>545</v>
      </c>
      <c r="F744" s="100" t="s">
        <v>546</v>
      </c>
      <c r="G744" s="96" t="s">
        <v>547</v>
      </c>
    </row>
    <row r="745" spans="1:7" ht="17">
      <c r="A745" s="96" t="s">
        <v>538</v>
      </c>
      <c r="B745" s="97">
        <v>798</v>
      </c>
      <c r="C745" s="97">
        <v>855</v>
      </c>
      <c r="D745" s="101">
        <v>1026</v>
      </c>
      <c r="E745" s="97">
        <v>1184</v>
      </c>
      <c r="F745" s="101">
        <v>1321</v>
      </c>
      <c r="G745" s="97">
        <v>1458</v>
      </c>
    </row>
    <row r="746" spans="1:7" ht="17">
      <c r="A746" s="96" t="s">
        <v>539</v>
      </c>
      <c r="B746" s="98">
        <v>665</v>
      </c>
      <c r="C746" s="98">
        <v>712</v>
      </c>
      <c r="D746" s="102">
        <v>855</v>
      </c>
      <c r="E746" s="98">
        <v>986</v>
      </c>
      <c r="F746" s="102">
        <v>1101</v>
      </c>
      <c r="G746" s="98">
        <v>1215</v>
      </c>
    </row>
    <row r="747" spans="1:7" ht="17">
      <c r="A747" s="96" t="s">
        <v>540</v>
      </c>
      <c r="B747" s="97">
        <v>532</v>
      </c>
      <c r="C747" s="97">
        <v>570</v>
      </c>
      <c r="D747" s="101">
        <v>684</v>
      </c>
      <c r="E747" s="97">
        <v>789</v>
      </c>
      <c r="F747" s="101">
        <v>881</v>
      </c>
      <c r="G747" s="97">
        <v>972</v>
      </c>
    </row>
    <row r="748" spans="1:7" ht="17">
      <c r="A748" s="96" t="s">
        <v>533</v>
      </c>
      <c r="B748" s="98">
        <v>399</v>
      </c>
      <c r="C748" s="98">
        <v>427</v>
      </c>
      <c r="D748" s="102">
        <v>513</v>
      </c>
      <c r="E748" s="98">
        <v>592</v>
      </c>
      <c r="F748" s="102">
        <v>660</v>
      </c>
      <c r="G748" s="98">
        <v>729</v>
      </c>
    </row>
    <row r="749" spans="1:7" ht="17">
      <c r="A749" s="96" t="s">
        <v>541</v>
      </c>
      <c r="B749" s="97">
        <v>266</v>
      </c>
      <c r="C749" s="97">
        <v>285</v>
      </c>
      <c r="D749" s="101">
        <v>342</v>
      </c>
      <c r="E749" s="97">
        <v>394</v>
      </c>
      <c r="F749" s="101">
        <v>440</v>
      </c>
      <c r="G749" s="97">
        <v>486</v>
      </c>
    </row>
    <row r="750" spans="1:7" ht="17">
      <c r="A750" s="96" t="s">
        <v>534</v>
      </c>
      <c r="B750" s="98">
        <v>133</v>
      </c>
      <c r="C750" s="98">
        <v>142</v>
      </c>
      <c r="D750" s="102">
        <v>171</v>
      </c>
      <c r="E750" s="98">
        <v>197</v>
      </c>
      <c r="F750" s="102">
        <v>220</v>
      </c>
      <c r="G750" s="98">
        <v>243</v>
      </c>
    </row>
    <row r="751" spans="1:7" ht="14.5" customHeight="1">
      <c r="A751" s="129" t="s">
        <v>497</v>
      </c>
      <c r="B751" s="127"/>
      <c r="C751" s="129" t="s">
        <v>536</v>
      </c>
      <c r="D751" s="128"/>
      <c r="E751" s="133"/>
      <c r="F751" s="134"/>
      <c r="G751" s="104"/>
    </row>
    <row r="752" spans="1:7" ht="17">
      <c r="A752" s="96" t="s">
        <v>464</v>
      </c>
      <c r="B752" s="96" t="s">
        <v>543</v>
      </c>
      <c r="C752" s="96" t="s">
        <v>186</v>
      </c>
      <c r="D752" s="100" t="s">
        <v>544</v>
      </c>
      <c r="E752" s="96" t="s">
        <v>545</v>
      </c>
      <c r="F752" s="100" t="s">
        <v>546</v>
      </c>
      <c r="G752" s="96" t="s">
        <v>547</v>
      </c>
    </row>
    <row r="753" spans="1:7" ht="17">
      <c r="A753" s="96" t="s">
        <v>89</v>
      </c>
      <c r="B753" s="98">
        <v>1911</v>
      </c>
      <c r="C753" s="98">
        <v>2047</v>
      </c>
      <c r="D753" s="98">
        <v>2457</v>
      </c>
      <c r="E753" s="98">
        <v>2839</v>
      </c>
      <c r="F753" s="98">
        <v>3168</v>
      </c>
      <c r="G753" s="98">
        <v>3496</v>
      </c>
    </row>
    <row r="754" spans="1:7" ht="17">
      <c r="A754" s="96" t="s">
        <v>537</v>
      </c>
      <c r="B754" s="97">
        <v>1275</v>
      </c>
      <c r="C754" s="97">
        <v>1365</v>
      </c>
      <c r="D754" s="101">
        <v>1638</v>
      </c>
      <c r="E754" s="97">
        <v>1893</v>
      </c>
      <c r="F754" s="101">
        <v>2111</v>
      </c>
      <c r="G754" s="97">
        <v>2330</v>
      </c>
    </row>
    <row r="755" spans="1:7" ht="16">
      <c r="A755" s="99">
        <v>0.7</v>
      </c>
      <c r="B755" s="98">
        <v>1114</v>
      </c>
      <c r="C755" s="98">
        <v>1194</v>
      </c>
      <c r="D755" s="98">
        <v>1433</v>
      </c>
      <c r="E755" s="98">
        <v>1656</v>
      </c>
      <c r="F755" s="98">
        <v>1848</v>
      </c>
      <c r="G755" s="98">
        <v>2039</v>
      </c>
    </row>
    <row r="756" spans="1:7" ht="17">
      <c r="A756" s="96" t="s">
        <v>538</v>
      </c>
      <c r="B756" s="97">
        <v>955</v>
      </c>
      <c r="C756" s="97">
        <v>1023</v>
      </c>
      <c r="D756" s="101">
        <v>1228</v>
      </c>
      <c r="E756" s="97">
        <v>1419</v>
      </c>
      <c r="F756" s="101">
        <v>1584</v>
      </c>
      <c r="G756" s="97">
        <v>1748</v>
      </c>
    </row>
    <row r="757" spans="1:7" ht="17">
      <c r="A757" s="96" t="s">
        <v>539</v>
      </c>
      <c r="B757" s="98">
        <v>796</v>
      </c>
      <c r="C757" s="98">
        <v>853</v>
      </c>
      <c r="D757" s="102">
        <v>1023</v>
      </c>
      <c r="E757" s="98">
        <v>1183</v>
      </c>
      <c r="F757" s="102">
        <v>1320</v>
      </c>
      <c r="G757" s="98">
        <v>1456</v>
      </c>
    </row>
    <row r="758" spans="1:7" ht="17">
      <c r="A758" s="96" t="s">
        <v>540</v>
      </c>
      <c r="B758" s="97">
        <v>637</v>
      </c>
      <c r="C758" s="97">
        <v>682</v>
      </c>
      <c r="D758" s="101">
        <v>819</v>
      </c>
      <c r="E758" s="97">
        <v>946</v>
      </c>
      <c r="F758" s="101">
        <v>1056</v>
      </c>
      <c r="G758" s="97">
        <v>1165</v>
      </c>
    </row>
    <row r="759" spans="1:7" ht="17">
      <c r="A759" s="96" t="s">
        <v>533</v>
      </c>
      <c r="B759" s="98">
        <v>477</v>
      </c>
      <c r="C759" s="98">
        <v>511</v>
      </c>
      <c r="D759" s="102">
        <v>614</v>
      </c>
      <c r="E759" s="98">
        <v>709</v>
      </c>
      <c r="F759" s="102">
        <v>792</v>
      </c>
      <c r="G759" s="98">
        <v>874</v>
      </c>
    </row>
    <row r="760" spans="1:7" ht="17">
      <c r="A760" s="96" t="s">
        <v>541</v>
      </c>
      <c r="B760" s="97">
        <v>318</v>
      </c>
      <c r="C760" s="97">
        <v>341</v>
      </c>
      <c r="D760" s="101">
        <v>409</v>
      </c>
      <c r="E760" s="97">
        <v>473</v>
      </c>
      <c r="F760" s="101">
        <v>528</v>
      </c>
      <c r="G760" s="97">
        <v>582</v>
      </c>
    </row>
    <row r="761" spans="1:7" ht="17">
      <c r="A761" s="96" t="s">
        <v>534</v>
      </c>
      <c r="B761" s="98">
        <v>159</v>
      </c>
      <c r="C761" s="98">
        <v>170</v>
      </c>
      <c r="D761" s="102">
        <v>204</v>
      </c>
      <c r="E761" s="98">
        <v>236</v>
      </c>
      <c r="F761" s="102">
        <v>264</v>
      </c>
      <c r="G761" s="98">
        <v>291</v>
      </c>
    </row>
    <row r="762" spans="1:7" ht="14.5" customHeight="1">
      <c r="A762" s="129" t="s">
        <v>497</v>
      </c>
      <c r="B762" s="127"/>
      <c r="C762" s="129" t="s">
        <v>542</v>
      </c>
      <c r="D762" s="128"/>
      <c r="E762" s="133"/>
      <c r="F762" s="134"/>
      <c r="G762" s="104"/>
    </row>
    <row r="763" spans="1:7" ht="17">
      <c r="A763" s="96" t="s">
        <v>464</v>
      </c>
      <c r="B763" s="96" t="s">
        <v>543</v>
      </c>
      <c r="C763" s="96" t="s">
        <v>186</v>
      </c>
      <c r="D763" s="100" t="s">
        <v>544</v>
      </c>
      <c r="E763" s="96" t="s">
        <v>545</v>
      </c>
      <c r="F763" s="100" t="s">
        <v>546</v>
      </c>
      <c r="G763" s="96" t="s">
        <v>547</v>
      </c>
    </row>
    <row r="764" spans="1:7" ht="17">
      <c r="A764" s="96" t="s">
        <v>538</v>
      </c>
      <c r="B764" s="97">
        <v>1006</v>
      </c>
      <c r="C764" s="97">
        <v>1078</v>
      </c>
      <c r="D764" s="101">
        <v>1294</v>
      </c>
      <c r="E764" s="97">
        <v>1494</v>
      </c>
      <c r="F764" s="101">
        <v>1668</v>
      </c>
      <c r="G764" s="97">
        <v>1839</v>
      </c>
    </row>
    <row r="765" spans="1:7" ht="17">
      <c r="A765" s="96" t="s">
        <v>539</v>
      </c>
      <c r="B765" s="98">
        <v>838</v>
      </c>
      <c r="C765" s="98">
        <v>898</v>
      </c>
      <c r="D765" s="102">
        <v>1078</v>
      </c>
      <c r="E765" s="98">
        <v>1245</v>
      </c>
      <c r="F765" s="102">
        <v>1390</v>
      </c>
      <c r="G765" s="98">
        <v>1533</v>
      </c>
    </row>
    <row r="766" spans="1:7" ht="17">
      <c r="A766" s="96" t="s">
        <v>540</v>
      </c>
      <c r="B766" s="97">
        <v>671</v>
      </c>
      <c r="C766" s="97">
        <v>719</v>
      </c>
      <c r="D766" s="101">
        <v>863</v>
      </c>
      <c r="E766" s="97">
        <v>996</v>
      </c>
      <c r="F766" s="101">
        <v>1112</v>
      </c>
      <c r="G766" s="97">
        <v>1226</v>
      </c>
    </row>
    <row r="767" spans="1:7" ht="17">
      <c r="A767" s="96" t="s">
        <v>533</v>
      </c>
      <c r="B767" s="98">
        <v>503</v>
      </c>
      <c r="C767" s="98">
        <v>539</v>
      </c>
      <c r="D767" s="102">
        <v>647</v>
      </c>
      <c r="E767" s="98">
        <v>747</v>
      </c>
      <c r="F767" s="102">
        <v>834</v>
      </c>
      <c r="G767" s="98">
        <v>919</v>
      </c>
    </row>
    <row r="768" spans="1:7" ht="17">
      <c r="A768" s="96" t="s">
        <v>541</v>
      </c>
      <c r="B768" s="97">
        <v>335</v>
      </c>
      <c r="C768" s="97">
        <v>359</v>
      </c>
      <c r="D768" s="101">
        <v>431</v>
      </c>
      <c r="E768" s="97">
        <v>498</v>
      </c>
      <c r="F768" s="101">
        <v>556</v>
      </c>
      <c r="G768" s="97">
        <v>613</v>
      </c>
    </row>
    <row r="769" spans="1:7" ht="17">
      <c r="A769" s="96" t="s">
        <v>534</v>
      </c>
      <c r="B769" s="98">
        <v>167</v>
      </c>
      <c r="C769" s="98">
        <v>179</v>
      </c>
      <c r="D769" s="102">
        <v>215</v>
      </c>
      <c r="E769" s="98">
        <v>249</v>
      </c>
      <c r="F769" s="102">
        <v>278</v>
      </c>
      <c r="G769" s="98">
        <v>306</v>
      </c>
    </row>
    <row r="770" spans="1:7" ht="14.5" customHeight="1">
      <c r="A770" s="129" t="s">
        <v>498</v>
      </c>
      <c r="B770" s="127"/>
      <c r="C770" s="129" t="s">
        <v>536</v>
      </c>
      <c r="D770" s="128"/>
      <c r="E770" s="133"/>
      <c r="F770" s="134"/>
      <c r="G770" s="104"/>
    </row>
    <row r="771" spans="1:7" ht="17">
      <c r="A771" s="96" t="s">
        <v>464</v>
      </c>
      <c r="B771" s="96" t="s">
        <v>543</v>
      </c>
      <c r="C771" s="96" t="s">
        <v>186</v>
      </c>
      <c r="D771" s="100" t="s">
        <v>544</v>
      </c>
      <c r="E771" s="96" t="s">
        <v>545</v>
      </c>
      <c r="F771" s="100" t="s">
        <v>546</v>
      </c>
      <c r="G771" s="96" t="s">
        <v>547</v>
      </c>
    </row>
    <row r="772" spans="1:7" ht="17">
      <c r="A772" s="96" t="s">
        <v>89</v>
      </c>
      <c r="B772" s="98">
        <v>1569</v>
      </c>
      <c r="C772" s="98">
        <v>1681</v>
      </c>
      <c r="D772" s="98">
        <v>2019</v>
      </c>
      <c r="E772" s="98">
        <v>2331</v>
      </c>
      <c r="F772" s="98">
        <v>2601</v>
      </c>
      <c r="G772" s="98">
        <v>2871</v>
      </c>
    </row>
    <row r="773" spans="1:7" ht="17">
      <c r="A773" s="96" t="s">
        <v>537</v>
      </c>
      <c r="B773" s="97">
        <v>1045</v>
      </c>
      <c r="C773" s="97">
        <v>1120</v>
      </c>
      <c r="D773" s="101">
        <v>1343</v>
      </c>
      <c r="E773" s="97">
        <v>1552</v>
      </c>
      <c r="F773" s="101">
        <v>1732</v>
      </c>
      <c r="G773" s="97">
        <v>1911</v>
      </c>
    </row>
    <row r="774" spans="1:7" ht="16">
      <c r="A774" s="99">
        <v>0.7</v>
      </c>
      <c r="B774" s="98">
        <v>915</v>
      </c>
      <c r="C774" s="98">
        <v>980</v>
      </c>
      <c r="D774" s="98">
        <v>1177</v>
      </c>
      <c r="E774" s="98">
        <v>1359</v>
      </c>
      <c r="F774" s="98">
        <v>1517</v>
      </c>
      <c r="G774" s="98">
        <v>1674</v>
      </c>
    </row>
    <row r="775" spans="1:7" ht="17">
      <c r="A775" s="96" t="s">
        <v>538</v>
      </c>
      <c r="B775" s="97">
        <v>784</v>
      </c>
      <c r="C775" s="97">
        <v>840</v>
      </c>
      <c r="D775" s="101">
        <v>1009</v>
      </c>
      <c r="E775" s="97">
        <v>1165</v>
      </c>
      <c r="F775" s="101">
        <v>1300</v>
      </c>
      <c r="G775" s="97">
        <v>1435</v>
      </c>
    </row>
    <row r="776" spans="1:7" ht="17">
      <c r="A776" s="96" t="s">
        <v>539</v>
      </c>
      <c r="B776" s="98">
        <v>653</v>
      </c>
      <c r="C776" s="98">
        <v>700</v>
      </c>
      <c r="D776" s="102">
        <v>841</v>
      </c>
      <c r="E776" s="98">
        <v>971</v>
      </c>
      <c r="F776" s="102">
        <v>1083</v>
      </c>
      <c r="G776" s="98">
        <v>1196</v>
      </c>
    </row>
    <row r="777" spans="1:7" ht="17">
      <c r="A777" s="96" t="s">
        <v>540</v>
      </c>
      <c r="B777" s="97">
        <v>523</v>
      </c>
      <c r="C777" s="97">
        <v>560</v>
      </c>
      <c r="D777" s="101">
        <v>673</v>
      </c>
      <c r="E777" s="97">
        <v>777</v>
      </c>
      <c r="F777" s="101">
        <v>867</v>
      </c>
      <c r="G777" s="97">
        <v>957</v>
      </c>
    </row>
    <row r="778" spans="1:7" ht="17">
      <c r="A778" s="96" t="s">
        <v>533</v>
      </c>
      <c r="B778" s="98">
        <v>392</v>
      </c>
      <c r="C778" s="98">
        <v>420</v>
      </c>
      <c r="D778" s="102">
        <v>504</v>
      </c>
      <c r="E778" s="98">
        <v>582</v>
      </c>
      <c r="F778" s="102">
        <v>650</v>
      </c>
      <c r="G778" s="98">
        <v>717</v>
      </c>
    </row>
    <row r="779" spans="1:7" ht="17">
      <c r="A779" s="96" t="s">
        <v>541</v>
      </c>
      <c r="B779" s="97">
        <v>261</v>
      </c>
      <c r="C779" s="97">
        <v>280</v>
      </c>
      <c r="D779" s="101">
        <v>336</v>
      </c>
      <c r="E779" s="97">
        <v>388</v>
      </c>
      <c r="F779" s="101">
        <v>433</v>
      </c>
      <c r="G779" s="97">
        <v>478</v>
      </c>
    </row>
    <row r="780" spans="1:7" ht="17">
      <c r="A780" s="96" t="s">
        <v>534</v>
      </c>
      <c r="B780" s="98">
        <v>130</v>
      </c>
      <c r="C780" s="98">
        <v>140</v>
      </c>
      <c r="D780" s="102">
        <v>168</v>
      </c>
      <c r="E780" s="98">
        <v>194</v>
      </c>
      <c r="F780" s="102">
        <v>216</v>
      </c>
      <c r="G780" s="98">
        <v>239</v>
      </c>
    </row>
    <row r="781" spans="1:7" ht="14.5" customHeight="1">
      <c r="A781" s="129" t="s">
        <v>499</v>
      </c>
      <c r="B781" s="127"/>
      <c r="C781" s="129" t="s">
        <v>536</v>
      </c>
      <c r="D781" s="128"/>
      <c r="E781" s="133"/>
      <c r="F781" s="134"/>
      <c r="G781" s="104"/>
    </row>
    <row r="782" spans="1:7" ht="17">
      <c r="A782" s="96" t="s">
        <v>464</v>
      </c>
      <c r="B782" s="96" t="s">
        <v>543</v>
      </c>
      <c r="C782" s="96" t="s">
        <v>186</v>
      </c>
      <c r="D782" s="100" t="s">
        <v>544</v>
      </c>
      <c r="E782" s="96" t="s">
        <v>545</v>
      </c>
      <c r="F782" s="100" t="s">
        <v>546</v>
      </c>
      <c r="G782" s="96" t="s">
        <v>547</v>
      </c>
    </row>
    <row r="783" spans="1:7" ht="17">
      <c r="A783" s="96" t="s">
        <v>89</v>
      </c>
      <c r="B783" s="98">
        <v>2256</v>
      </c>
      <c r="C783" s="98">
        <v>2416</v>
      </c>
      <c r="D783" s="98">
        <v>2898</v>
      </c>
      <c r="E783" s="98">
        <v>3348</v>
      </c>
      <c r="F783" s="98">
        <v>3735</v>
      </c>
      <c r="G783" s="98">
        <v>4122</v>
      </c>
    </row>
    <row r="784" spans="1:7" ht="17">
      <c r="A784" s="96" t="s">
        <v>537</v>
      </c>
      <c r="B784" s="97">
        <v>1373</v>
      </c>
      <c r="C784" s="97">
        <v>1471</v>
      </c>
      <c r="D784" s="101">
        <v>1766</v>
      </c>
      <c r="E784" s="97">
        <v>2041</v>
      </c>
      <c r="F784" s="101">
        <v>2277</v>
      </c>
      <c r="G784" s="97">
        <v>2512</v>
      </c>
    </row>
    <row r="785" spans="1:7" ht="16">
      <c r="A785" s="99">
        <v>0.7</v>
      </c>
      <c r="B785" s="98">
        <v>1316</v>
      </c>
      <c r="C785" s="98">
        <v>1409</v>
      </c>
      <c r="D785" s="98">
        <v>1690</v>
      </c>
      <c r="E785" s="98">
        <v>1953</v>
      </c>
      <c r="F785" s="98">
        <v>2178</v>
      </c>
      <c r="G785" s="98">
        <v>2404</v>
      </c>
    </row>
    <row r="786" spans="1:7" ht="17">
      <c r="A786" s="96" t="s">
        <v>538</v>
      </c>
      <c r="B786" s="97">
        <v>1128</v>
      </c>
      <c r="C786" s="97">
        <v>1208</v>
      </c>
      <c r="D786" s="101">
        <v>1449</v>
      </c>
      <c r="E786" s="97">
        <v>1674</v>
      </c>
      <c r="F786" s="101">
        <v>1867</v>
      </c>
      <c r="G786" s="97">
        <v>2061</v>
      </c>
    </row>
    <row r="787" spans="1:7" ht="17">
      <c r="A787" s="96" t="s">
        <v>539</v>
      </c>
      <c r="B787" s="98">
        <v>940</v>
      </c>
      <c r="C787" s="98">
        <v>1006</v>
      </c>
      <c r="D787" s="102">
        <v>1207</v>
      </c>
      <c r="E787" s="98">
        <v>1395</v>
      </c>
      <c r="F787" s="102">
        <v>1556</v>
      </c>
      <c r="G787" s="98">
        <v>1717</v>
      </c>
    </row>
    <row r="788" spans="1:7" ht="17">
      <c r="A788" s="96" t="s">
        <v>540</v>
      </c>
      <c r="B788" s="97">
        <v>752</v>
      </c>
      <c r="C788" s="97">
        <v>805</v>
      </c>
      <c r="D788" s="101">
        <v>966</v>
      </c>
      <c r="E788" s="97">
        <v>1116</v>
      </c>
      <c r="F788" s="101">
        <v>1245</v>
      </c>
      <c r="G788" s="97">
        <v>1374</v>
      </c>
    </row>
    <row r="789" spans="1:7" ht="17">
      <c r="A789" s="96" t="s">
        <v>533</v>
      </c>
      <c r="B789" s="98">
        <v>564</v>
      </c>
      <c r="C789" s="98">
        <v>604</v>
      </c>
      <c r="D789" s="102">
        <v>724</v>
      </c>
      <c r="E789" s="98">
        <v>837</v>
      </c>
      <c r="F789" s="102">
        <v>933</v>
      </c>
      <c r="G789" s="98">
        <v>1030</v>
      </c>
    </row>
    <row r="790" spans="1:7" ht="17">
      <c r="A790" s="96" t="s">
        <v>541</v>
      </c>
      <c r="B790" s="97">
        <v>376</v>
      </c>
      <c r="C790" s="97">
        <v>402</v>
      </c>
      <c r="D790" s="101">
        <v>483</v>
      </c>
      <c r="E790" s="97">
        <v>558</v>
      </c>
      <c r="F790" s="101">
        <v>622</v>
      </c>
      <c r="G790" s="97">
        <v>687</v>
      </c>
    </row>
    <row r="791" spans="1:7" ht="17">
      <c r="A791" s="96" t="s">
        <v>534</v>
      </c>
      <c r="B791" s="98">
        <v>188</v>
      </c>
      <c r="C791" s="98">
        <v>201</v>
      </c>
      <c r="D791" s="102">
        <v>241</v>
      </c>
      <c r="E791" s="98">
        <v>279</v>
      </c>
      <c r="F791" s="102">
        <v>311</v>
      </c>
      <c r="G791" s="98">
        <v>343</v>
      </c>
    </row>
    <row r="792" spans="1:7" ht="14.5" customHeight="1">
      <c r="A792" s="129" t="s">
        <v>499</v>
      </c>
      <c r="B792" s="127"/>
      <c r="C792" s="129" t="s">
        <v>542</v>
      </c>
      <c r="D792" s="128"/>
      <c r="E792" s="133"/>
      <c r="F792" s="134"/>
      <c r="G792" s="104"/>
    </row>
    <row r="793" spans="1:7" ht="17">
      <c r="A793" s="96" t="s">
        <v>464</v>
      </c>
      <c r="B793" s="96" t="s">
        <v>543</v>
      </c>
      <c r="C793" s="96" t="s">
        <v>186</v>
      </c>
      <c r="D793" s="100" t="s">
        <v>544</v>
      </c>
      <c r="E793" s="96" t="s">
        <v>545</v>
      </c>
      <c r="F793" s="100" t="s">
        <v>546</v>
      </c>
      <c r="G793" s="96" t="s">
        <v>547</v>
      </c>
    </row>
    <row r="794" spans="1:7" ht="17">
      <c r="A794" s="96" t="s">
        <v>538</v>
      </c>
      <c r="B794" s="97">
        <v>1158</v>
      </c>
      <c r="C794" s="97">
        <v>1240</v>
      </c>
      <c r="D794" s="101">
        <v>1488</v>
      </c>
      <c r="E794" s="97">
        <v>1719</v>
      </c>
      <c r="F794" s="101">
        <v>1918</v>
      </c>
      <c r="G794" s="97">
        <v>2116</v>
      </c>
    </row>
    <row r="795" spans="1:7" ht="17">
      <c r="A795" s="96" t="s">
        <v>539</v>
      </c>
      <c r="B795" s="98">
        <v>965</v>
      </c>
      <c r="C795" s="98">
        <v>1033</v>
      </c>
      <c r="D795" s="102">
        <v>1240</v>
      </c>
      <c r="E795" s="98">
        <v>1433</v>
      </c>
      <c r="F795" s="102">
        <v>1598</v>
      </c>
      <c r="G795" s="98">
        <v>1763</v>
      </c>
    </row>
    <row r="796" spans="1:7" ht="17">
      <c r="A796" s="96" t="s">
        <v>540</v>
      </c>
      <c r="B796" s="97">
        <v>772</v>
      </c>
      <c r="C796" s="97">
        <v>827</v>
      </c>
      <c r="D796" s="101">
        <v>992</v>
      </c>
      <c r="E796" s="97">
        <v>1146</v>
      </c>
      <c r="F796" s="101">
        <v>1279</v>
      </c>
      <c r="G796" s="97">
        <v>1411</v>
      </c>
    </row>
    <row r="797" spans="1:7" ht="17">
      <c r="A797" s="96" t="s">
        <v>533</v>
      </c>
      <c r="B797" s="98">
        <v>579</v>
      </c>
      <c r="C797" s="98">
        <v>620</v>
      </c>
      <c r="D797" s="102">
        <v>744</v>
      </c>
      <c r="E797" s="98">
        <v>859</v>
      </c>
      <c r="F797" s="102">
        <v>959</v>
      </c>
      <c r="G797" s="98">
        <v>1058</v>
      </c>
    </row>
    <row r="798" spans="1:7" ht="17">
      <c r="A798" s="96" t="s">
        <v>541</v>
      </c>
      <c r="B798" s="97">
        <v>386</v>
      </c>
      <c r="C798" s="97">
        <v>413</v>
      </c>
      <c r="D798" s="101">
        <v>496</v>
      </c>
      <c r="E798" s="97">
        <v>573</v>
      </c>
      <c r="F798" s="101">
        <v>639</v>
      </c>
      <c r="G798" s="97">
        <v>705</v>
      </c>
    </row>
    <row r="799" spans="1:7" ht="17">
      <c r="A799" s="96" t="s">
        <v>534</v>
      </c>
      <c r="B799" s="98">
        <v>193</v>
      </c>
      <c r="C799" s="98">
        <v>206</v>
      </c>
      <c r="D799" s="102">
        <v>248</v>
      </c>
      <c r="E799" s="98">
        <v>286</v>
      </c>
      <c r="F799" s="102">
        <v>319</v>
      </c>
      <c r="G799" s="98">
        <v>352</v>
      </c>
    </row>
    <row r="800" spans="1:7" ht="14.5" customHeight="1">
      <c r="A800" s="129" t="s">
        <v>320</v>
      </c>
      <c r="B800" s="127"/>
      <c r="C800" s="129" t="s">
        <v>536</v>
      </c>
      <c r="D800" s="128"/>
      <c r="E800" s="133"/>
      <c r="F800" s="134"/>
      <c r="G800" s="104"/>
    </row>
    <row r="801" spans="1:7" ht="17">
      <c r="A801" s="96" t="s">
        <v>464</v>
      </c>
      <c r="B801" s="96" t="s">
        <v>543</v>
      </c>
      <c r="C801" s="96" t="s">
        <v>186</v>
      </c>
      <c r="D801" s="100" t="s">
        <v>544</v>
      </c>
      <c r="E801" s="96" t="s">
        <v>545</v>
      </c>
      <c r="F801" s="100" t="s">
        <v>546</v>
      </c>
      <c r="G801" s="96" t="s">
        <v>547</v>
      </c>
    </row>
    <row r="802" spans="1:7" ht="17">
      <c r="A802" s="96" t="s">
        <v>89</v>
      </c>
      <c r="B802" s="98">
        <v>1422</v>
      </c>
      <c r="C802" s="98">
        <v>1524</v>
      </c>
      <c r="D802" s="98">
        <v>1830</v>
      </c>
      <c r="E802" s="98">
        <v>2113</v>
      </c>
      <c r="F802" s="98">
        <v>2358</v>
      </c>
      <c r="G802" s="98">
        <v>2601</v>
      </c>
    </row>
    <row r="803" spans="1:7" ht="17">
      <c r="A803" s="96" t="s">
        <v>537</v>
      </c>
      <c r="B803" s="97">
        <v>948</v>
      </c>
      <c r="C803" s="97">
        <v>1016</v>
      </c>
      <c r="D803" s="101">
        <v>1218</v>
      </c>
      <c r="E803" s="97">
        <v>1408</v>
      </c>
      <c r="F803" s="101">
        <v>1571</v>
      </c>
      <c r="G803" s="97">
        <v>1733</v>
      </c>
    </row>
    <row r="804" spans="1:7" ht="16">
      <c r="A804" s="99">
        <v>0.7</v>
      </c>
      <c r="B804" s="98">
        <v>829</v>
      </c>
      <c r="C804" s="98">
        <v>889</v>
      </c>
      <c r="D804" s="98">
        <v>1067</v>
      </c>
      <c r="E804" s="98">
        <v>1232</v>
      </c>
      <c r="F804" s="98">
        <v>1375</v>
      </c>
      <c r="G804" s="98">
        <v>1517</v>
      </c>
    </row>
    <row r="805" spans="1:7" ht="17">
      <c r="A805" s="96" t="s">
        <v>538</v>
      </c>
      <c r="B805" s="97">
        <v>711</v>
      </c>
      <c r="C805" s="97">
        <v>762</v>
      </c>
      <c r="D805" s="101">
        <v>915</v>
      </c>
      <c r="E805" s="97">
        <v>1056</v>
      </c>
      <c r="F805" s="101">
        <v>1179</v>
      </c>
      <c r="G805" s="97">
        <v>1300</v>
      </c>
    </row>
    <row r="806" spans="1:7" ht="17">
      <c r="A806" s="96" t="s">
        <v>539</v>
      </c>
      <c r="B806" s="98">
        <v>592</v>
      </c>
      <c r="C806" s="98">
        <v>635</v>
      </c>
      <c r="D806" s="102">
        <v>762</v>
      </c>
      <c r="E806" s="98">
        <v>880</v>
      </c>
      <c r="F806" s="102">
        <v>982</v>
      </c>
      <c r="G806" s="98">
        <v>1083</v>
      </c>
    </row>
    <row r="807" spans="1:7" ht="17">
      <c r="A807" s="96" t="s">
        <v>540</v>
      </c>
      <c r="B807" s="97">
        <v>474</v>
      </c>
      <c r="C807" s="97">
        <v>508</v>
      </c>
      <c r="D807" s="101">
        <v>610</v>
      </c>
      <c r="E807" s="97">
        <v>704</v>
      </c>
      <c r="F807" s="101">
        <v>786</v>
      </c>
      <c r="G807" s="97">
        <v>867</v>
      </c>
    </row>
    <row r="808" spans="1:7" ht="17">
      <c r="A808" s="96" t="s">
        <v>533</v>
      </c>
      <c r="B808" s="98">
        <v>355</v>
      </c>
      <c r="C808" s="98">
        <v>381</v>
      </c>
      <c r="D808" s="102">
        <v>457</v>
      </c>
      <c r="E808" s="98">
        <v>528</v>
      </c>
      <c r="F808" s="102">
        <v>589</v>
      </c>
      <c r="G808" s="98">
        <v>650</v>
      </c>
    </row>
    <row r="809" spans="1:7" ht="17">
      <c r="A809" s="96" t="s">
        <v>541</v>
      </c>
      <c r="B809" s="97">
        <v>237</v>
      </c>
      <c r="C809" s="97">
        <v>254</v>
      </c>
      <c r="D809" s="101">
        <v>305</v>
      </c>
      <c r="E809" s="97">
        <v>352</v>
      </c>
      <c r="F809" s="101">
        <v>393</v>
      </c>
      <c r="G809" s="97">
        <v>433</v>
      </c>
    </row>
    <row r="810" spans="1:7" ht="17">
      <c r="A810" s="96" t="s">
        <v>534</v>
      </c>
      <c r="B810" s="98">
        <v>118</v>
      </c>
      <c r="C810" s="98">
        <v>127</v>
      </c>
      <c r="D810" s="102">
        <v>152</v>
      </c>
      <c r="E810" s="98">
        <v>176</v>
      </c>
      <c r="F810" s="102">
        <v>196</v>
      </c>
      <c r="G810" s="98">
        <v>216</v>
      </c>
    </row>
    <row r="811" spans="1:7" ht="14.5" customHeight="1">
      <c r="A811" s="129" t="s">
        <v>500</v>
      </c>
      <c r="B811" s="127"/>
      <c r="C811" s="129" t="s">
        <v>536</v>
      </c>
      <c r="D811" s="128"/>
      <c r="E811" s="133"/>
      <c r="F811" s="134"/>
      <c r="G811" s="104"/>
    </row>
    <row r="812" spans="1:7" ht="17">
      <c r="A812" s="96" t="s">
        <v>464</v>
      </c>
      <c r="B812" s="96" t="s">
        <v>543</v>
      </c>
      <c r="C812" s="96" t="s">
        <v>186</v>
      </c>
      <c r="D812" s="100" t="s">
        <v>544</v>
      </c>
      <c r="E812" s="96" t="s">
        <v>545</v>
      </c>
      <c r="F812" s="100" t="s">
        <v>546</v>
      </c>
      <c r="G812" s="96" t="s">
        <v>547</v>
      </c>
    </row>
    <row r="813" spans="1:7" ht="17">
      <c r="A813" s="96" t="s">
        <v>89</v>
      </c>
      <c r="B813" s="98">
        <v>1500</v>
      </c>
      <c r="C813" s="98">
        <v>1606</v>
      </c>
      <c r="D813" s="98">
        <v>1926</v>
      </c>
      <c r="E813" s="98">
        <v>2226</v>
      </c>
      <c r="F813" s="98">
        <v>2484</v>
      </c>
      <c r="G813" s="98">
        <v>2740</v>
      </c>
    </row>
    <row r="814" spans="1:7" ht="17">
      <c r="A814" s="96" t="s">
        <v>537</v>
      </c>
      <c r="B814" s="97">
        <v>998</v>
      </c>
      <c r="C814" s="97">
        <v>1070</v>
      </c>
      <c r="D814" s="101">
        <v>1283</v>
      </c>
      <c r="E814" s="97">
        <v>1483</v>
      </c>
      <c r="F814" s="101">
        <v>1655</v>
      </c>
      <c r="G814" s="97">
        <v>1826</v>
      </c>
    </row>
    <row r="815" spans="1:7" ht="16">
      <c r="A815" s="99">
        <v>0.7</v>
      </c>
      <c r="B815" s="98">
        <v>875</v>
      </c>
      <c r="C815" s="98">
        <v>937</v>
      </c>
      <c r="D815" s="98">
        <v>1123</v>
      </c>
      <c r="E815" s="98">
        <v>1298</v>
      </c>
      <c r="F815" s="98">
        <v>1449</v>
      </c>
      <c r="G815" s="98">
        <v>1598</v>
      </c>
    </row>
    <row r="816" spans="1:7" ht="17">
      <c r="A816" s="96" t="s">
        <v>538</v>
      </c>
      <c r="B816" s="97">
        <v>750</v>
      </c>
      <c r="C816" s="97">
        <v>803</v>
      </c>
      <c r="D816" s="101">
        <v>963</v>
      </c>
      <c r="E816" s="97">
        <v>1113</v>
      </c>
      <c r="F816" s="101">
        <v>1242</v>
      </c>
      <c r="G816" s="97">
        <v>1370</v>
      </c>
    </row>
    <row r="817" spans="1:7" ht="17">
      <c r="A817" s="96" t="s">
        <v>539</v>
      </c>
      <c r="B817" s="98">
        <v>625</v>
      </c>
      <c r="C817" s="98">
        <v>669</v>
      </c>
      <c r="D817" s="102">
        <v>802</v>
      </c>
      <c r="E817" s="98">
        <v>927</v>
      </c>
      <c r="F817" s="102">
        <v>1035</v>
      </c>
      <c r="G817" s="98">
        <v>1141</v>
      </c>
    </row>
    <row r="818" spans="1:7" ht="17">
      <c r="A818" s="96" t="s">
        <v>540</v>
      </c>
      <c r="B818" s="97">
        <v>500</v>
      </c>
      <c r="C818" s="97">
        <v>535</v>
      </c>
      <c r="D818" s="101">
        <v>642</v>
      </c>
      <c r="E818" s="97">
        <v>742</v>
      </c>
      <c r="F818" s="101">
        <v>828</v>
      </c>
      <c r="G818" s="97">
        <v>913</v>
      </c>
    </row>
    <row r="819" spans="1:7" ht="17">
      <c r="A819" s="96" t="s">
        <v>533</v>
      </c>
      <c r="B819" s="98">
        <v>375</v>
      </c>
      <c r="C819" s="98">
        <v>401</v>
      </c>
      <c r="D819" s="102">
        <v>481</v>
      </c>
      <c r="E819" s="98">
        <v>556</v>
      </c>
      <c r="F819" s="102">
        <v>621</v>
      </c>
      <c r="G819" s="98">
        <v>685</v>
      </c>
    </row>
    <row r="820" spans="1:7" ht="17">
      <c r="A820" s="96" t="s">
        <v>541</v>
      </c>
      <c r="B820" s="97">
        <v>250</v>
      </c>
      <c r="C820" s="97">
        <v>267</v>
      </c>
      <c r="D820" s="101">
        <v>321</v>
      </c>
      <c r="E820" s="97">
        <v>371</v>
      </c>
      <c r="F820" s="101">
        <v>414</v>
      </c>
      <c r="G820" s="97">
        <v>456</v>
      </c>
    </row>
    <row r="821" spans="1:7" ht="17">
      <c r="A821" s="96" t="s">
        <v>534</v>
      </c>
      <c r="B821" s="98">
        <v>125</v>
      </c>
      <c r="C821" s="98">
        <v>133</v>
      </c>
      <c r="D821" s="102">
        <v>160</v>
      </c>
      <c r="E821" s="98">
        <v>185</v>
      </c>
      <c r="F821" s="102">
        <v>207</v>
      </c>
      <c r="G821" s="98">
        <v>228</v>
      </c>
    </row>
    <row r="822" spans="1:7" ht="14.5" customHeight="1">
      <c r="A822" s="129" t="s">
        <v>500</v>
      </c>
      <c r="B822" s="127"/>
      <c r="C822" s="129" t="s">
        <v>542</v>
      </c>
      <c r="D822" s="128"/>
      <c r="E822" s="133"/>
      <c r="F822" s="134"/>
      <c r="G822" s="104"/>
    </row>
    <row r="823" spans="1:7" ht="17">
      <c r="A823" s="96" t="s">
        <v>464</v>
      </c>
      <c r="B823" s="96" t="s">
        <v>543</v>
      </c>
      <c r="C823" s="96" t="s">
        <v>186</v>
      </c>
      <c r="D823" s="100" t="s">
        <v>544</v>
      </c>
      <c r="E823" s="96" t="s">
        <v>545</v>
      </c>
      <c r="F823" s="100" t="s">
        <v>546</v>
      </c>
      <c r="G823" s="96" t="s">
        <v>547</v>
      </c>
    </row>
    <row r="824" spans="1:7" ht="17">
      <c r="A824" s="96" t="s">
        <v>538</v>
      </c>
      <c r="B824" s="97">
        <v>795</v>
      </c>
      <c r="C824" s="97">
        <v>851</v>
      </c>
      <c r="D824" s="101">
        <v>1021</v>
      </c>
      <c r="E824" s="97">
        <v>1179</v>
      </c>
      <c r="F824" s="101">
        <v>1315</v>
      </c>
      <c r="G824" s="97">
        <v>1452</v>
      </c>
    </row>
    <row r="825" spans="1:7" ht="17">
      <c r="A825" s="96" t="s">
        <v>539</v>
      </c>
      <c r="B825" s="98">
        <v>662</v>
      </c>
      <c r="C825" s="98">
        <v>709</v>
      </c>
      <c r="D825" s="102">
        <v>851</v>
      </c>
      <c r="E825" s="98">
        <v>983</v>
      </c>
      <c r="F825" s="102">
        <v>1096</v>
      </c>
      <c r="G825" s="98">
        <v>1210</v>
      </c>
    </row>
    <row r="826" spans="1:7" ht="17">
      <c r="A826" s="96" t="s">
        <v>540</v>
      </c>
      <c r="B826" s="97">
        <v>530</v>
      </c>
      <c r="C826" s="97">
        <v>567</v>
      </c>
      <c r="D826" s="101">
        <v>681</v>
      </c>
      <c r="E826" s="97">
        <v>786</v>
      </c>
      <c r="F826" s="101">
        <v>877</v>
      </c>
      <c r="G826" s="97">
        <v>968</v>
      </c>
    </row>
    <row r="827" spans="1:7" ht="17">
      <c r="A827" s="96" t="s">
        <v>533</v>
      </c>
      <c r="B827" s="98">
        <v>397</v>
      </c>
      <c r="C827" s="98">
        <v>425</v>
      </c>
      <c r="D827" s="102">
        <v>510</v>
      </c>
      <c r="E827" s="98">
        <v>589</v>
      </c>
      <c r="F827" s="102">
        <v>657</v>
      </c>
      <c r="G827" s="98">
        <v>726</v>
      </c>
    </row>
    <row r="828" spans="1:7" ht="17">
      <c r="A828" s="96" t="s">
        <v>541</v>
      </c>
      <c r="B828" s="97">
        <v>265</v>
      </c>
      <c r="C828" s="97">
        <v>283</v>
      </c>
      <c r="D828" s="101">
        <v>340</v>
      </c>
      <c r="E828" s="97">
        <v>393</v>
      </c>
      <c r="F828" s="101">
        <v>438</v>
      </c>
      <c r="G828" s="97">
        <v>484</v>
      </c>
    </row>
    <row r="829" spans="1:7" ht="17">
      <c r="A829" s="96" t="s">
        <v>534</v>
      </c>
      <c r="B829" s="98">
        <v>132</v>
      </c>
      <c r="C829" s="98">
        <v>141</v>
      </c>
      <c r="D829" s="102">
        <v>170</v>
      </c>
      <c r="E829" s="98">
        <v>196</v>
      </c>
      <c r="F829" s="102">
        <v>219</v>
      </c>
      <c r="G829" s="98">
        <v>242</v>
      </c>
    </row>
    <row r="830" spans="1:7" ht="14.5" customHeight="1">
      <c r="A830" s="129" t="s">
        <v>501</v>
      </c>
      <c r="B830" s="127"/>
      <c r="C830" s="129" t="s">
        <v>536</v>
      </c>
      <c r="D830" s="128"/>
      <c r="E830" s="133"/>
      <c r="F830" s="134"/>
      <c r="G830" s="104"/>
    </row>
    <row r="831" spans="1:7" ht="17">
      <c r="A831" s="96" t="s">
        <v>464</v>
      </c>
      <c r="B831" s="96" t="s">
        <v>543</v>
      </c>
      <c r="C831" s="96" t="s">
        <v>186</v>
      </c>
      <c r="D831" s="100" t="s">
        <v>544</v>
      </c>
      <c r="E831" s="96" t="s">
        <v>545</v>
      </c>
      <c r="F831" s="100" t="s">
        <v>546</v>
      </c>
      <c r="G831" s="96" t="s">
        <v>547</v>
      </c>
    </row>
    <row r="832" spans="1:7" ht="17">
      <c r="A832" s="96" t="s">
        <v>89</v>
      </c>
      <c r="B832" s="98">
        <v>1911</v>
      </c>
      <c r="C832" s="98">
        <v>2047</v>
      </c>
      <c r="D832" s="98">
        <v>2457</v>
      </c>
      <c r="E832" s="98">
        <v>2839</v>
      </c>
      <c r="F832" s="98">
        <v>3168</v>
      </c>
      <c r="G832" s="98">
        <v>3496</v>
      </c>
    </row>
    <row r="833" spans="1:7" ht="17">
      <c r="A833" s="96" t="s">
        <v>537</v>
      </c>
      <c r="B833" s="97">
        <v>1275</v>
      </c>
      <c r="C833" s="97">
        <v>1365</v>
      </c>
      <c r="D833" s="101">
        <v>1638</v>
      </c>
      <c r="E833" s="97">
        <v>1893</v>
      </c>
      <c r="F833" s="101">
        <v>2111</v>
      </c>
      <c r="G833" s="97">
        <v>2330</v>
      </c>
    </row>
    <row r="834" spans="1:7" ht="16">
      <c r="A834" s="99">
        <v>0.7</v>
      </c>
      <c r="B834" s="98">
        <v>1114</v>
      </c>
      <c r="C834" s="98">
        <v>1194</v>
      </c>
      <c r="D834" s="98">
        <v>1433</v>
      </c>
      <c r="E834" s="98">
        <v>1656</v>
      </c>
      <c r="F834" s="98">
        <v>1848</v>
      </c>
      <c r="G834" s="98">
        <v>2039</v>
      </c>
    </row>
    <row r="835" spans="1:7" ht="17">
      <c r="A835" s="96" t="s">
        <v>538</v>
      </c>
      <c r="B835" s="97">
        <v>955</v>
      </c>
      <c r="C835" s="97">
        <v>1023</v>
      </c>
      <c r="D835" s="101">
        <v>1228</v>
      </c>
      <c r="E835" s="97">
        <v>1419</v>
      </c>
      <c r="F835" s="101">
        <v>1584</v>
      </c>
      <c r="G835" s="97">
        <v>1748</v>
      </c>
    </row>
    <row r="836" spans="1:7" ht="17">
      <c r="A836" s="96" t="s">
        <v>539</v>
      </c>
      <c r="B836" s="98">
        <v>796</v>
      </c>
      <c r="C836" s="98">
        <v>853</v>
      </c>
      <c r="D836" s="102">
        <v>1023</v>
      </c>
      <c r="E836" s="98">
        <v>1183</v>
      </c>
      <c r="F836" s="102">
        <v>1320</v>
      </c>
      <c r="G836" s="98">
        <v>1456</v>
      </c>
    </row>
    <row r="837" spans="1:7" ht="17">
      <c r="A837" s="96" t="s">
        <v>540</v>
      </c>
      <c r="B837" s="97">
        <v>637</v>
      </c>
      <c r="C837" s="97">
        <v>682</v>
      </c>
      <c r="D837" s="101">
        <v>819</v>
      </c>
      <c r="E837" s="97">
        <v>946</v>
      </c>
      <c r="F837" s="101">
        <v>1056</v>
      </c>
      <c r="G837" s="97">
        <v>1165</v>
      </c>
    </row>
    <row r="838" spans="1:7" ht="17">
      <c r="A838" s="96" t="s">
        <v>533</v>
      </c>
      <c r="B838" s="98">
        <v>477</v>
      </c>
      <c r="C838" s="98">
        <v>511</v>
      </c>
      <c r="D838" s="102">
        <v>614</v>
      </c>
      <c r="E838" s="98">
        <v>709</v>
      </c>
      <c r="F838" s="102">
        <v>792</v>
      </c>
      <c r="G838" s="98">
        <v>874</v>
      </c>
    </row>
    <row r="839" spans="1:7" ht="17">
      <c r="A839" s="96" t="s">
        <v>541</v>
      </c>
      <c r="B839" s="97">
        <v>318</v>
      </c>
      <c r="C839" s="97">
        <v>341</v>
      </c>
      <c r="D839" s="101">
        <v>409</v>
      </c>
      <c r="E839" s="97">
        <v>473</v>
      </c>
      <c r="F839" s="101">
        <v>528</v>
      </c>
      <c r="G839" s="97">
        <v>582</v>
      </c>
    </row>
    <row r="840" spans="1:7" ht="17">
      <c r="A840" s="96" t="s">
        <v>534</v>
      </c>
      <c r="B840" s="98">
        <v>159</v>
      </c>
      <c r="C840" s="98">
        <v>170</v>
      </c>
      <c r="D840" s="102">
        <v>204</v>
      </c>
      <c r="E840" s="98">
        <v>236</v>
      </c>
      <c r="F840" s="102">
        <v>264</v>
      </c>
      <c r="G840" s="98">
        <v>291</v>
      </c>
    </row>
    <row r="841" spans="1:7" ht="14.5" customHeight="1">
      <c r="A841" s="129" t="s">
        <v>501</v>
      </c>
      <c r="B841" s="127"/>
      <c r="C841" s="129" t="s">
        <v>542</v>
      </c>
      <c r="D841" s="128"/>
      <c r="E841" s="133"/>
      <c r="F841" s="134"/>
      <c r="G841" s="104"/>
    </row>
    <row r="842" spans="1:7" ht="17">
      <c r="A842" s="96" t="s">
        <v>464</v>
      </c>
      <c r="B842" s="96" t="s">
        <v>543</v>
      </c>
      <c r="C842" s="96" t="s">
        <v>186</v>
      </c>
      <c r="D842" s="100" t="s">
        <v>544</v>
      </c>
      <c r="E842" s="96" t="s">
        <v>545</v>
      </c>
      <c r="F842" s="100" t="s">
        <v>546</v>
      </c>
      <c r="G842" s="96" t="s">
        <v>547</v>
      </c>
    </row>
    <row r="843" spans="1:7" ht="17">
      <c r="A843" s="96" t="s">
        <v>538</v>
      </c>
      <c r="B843" s="97">
        <v>1006</v>
      </c>
      <c r="C843" s="97">
        <v>1078</v>
      </c>
      <c r="D843" s="101">
        <v>1294</v>
      </c>
      <c r="E843" s="97">
        <v>1494</v>
      </c>
      <c r="F843" s="101">
        <v>1668</v>
      </c>
      <c r="G843" s="97">
        <v>1839</v>
      </c>
    </row>
    <row r="844" spans="1:7" ht="17">
      <c r="A844" s="96" t="s">
        <v>539</v>
      </c>
      <c r="B844" s="98">
        <v>838</v>
      </c>
      <c r="C844" s="98">
        <v>898</v>
      </c>
      <c r="D844" s="102">
        <v>1078</v>
      </c>
      <c r="E844" s="98">
        <v>1245</v>
      </c>
      <c r="F844" s="102">
        <v>1390</v>
      </c>
      <c r="G844" s="98">
        <v>1533</v>
      </c>
    </row>
    <row r="845" spans="1:7" ht="17">
      <c r="A845" s="96" t="s">
        <v>540</v>
      </c>
      <c r="B845" s="97">
        <v>671</v>
      </c>
      <c r="C845" s="97">
        <v>719</v>
      </c>
      <c r="D845" s="101">
        <v>863</v>
      </c>
      <c r="E845" s="97">
        <v>996</v>
      </c>
      <c r="F845" s="101">
        <v>1112</v>
      </c>
      <c r="G845" s="97">
        <v>1226</v>
      </c>
    </row>
    <row r="846" spans="1:7" ht="17">
      <c r="A846" s="96" t="s">
        <v>533</v>
      </c>
      <c r="B846" s="98">
        <v>503</v>
      </c>
      <c r="C846" s="98">
        <v>539</v>
      </c>
      <c r="D846" s="102">
        <v>647</v>
      </c>
      <c r="E846" s="98">
        <v>747</v>
      </c>
      <c r="F846" s="102">
        <v>834</v>
      </c>
      <c r="G846" s="98">
        <v>919</v>
      </c>
    </row>
    <row r="847" spans="1:7" ht="17">
      <c r="A847" s="96" t="s">
        <v>541</v>
      </c>
      <c r="B847" s="97">
        <v>335</v>
      </c>
      <c r="C847" s="97">
        <v>359</v>
      </c>
      <c r="D847" s="101">
        <v>431</v>
      </c>
      <c r="E847" s="97">
        <v>498</v>
      </c>
      <c r="F847" s="101">
        <v>556</v>
      </c>
      <c r="G847" s="97">
        <v>613</v>
      </c>
    </row>
    <row r="848" spans="1:7" ht="17">
      <c r="A848" s="96" t="s">
        <v>534</v>
      </c>
      <c r="B848" s="98">
        <v>167</v>
      </c>
      <c r="C848" s="98">
        <v>179</v>
      </c>
      <c r="D848" s="102">
        <v>215</v>
      </c>
      <c r="E848" s="98">
        <v>249</v>
      </c>
      <c r="F848" s="102">
        <v>278</v>
      </c>
      <c r="G848" s="98">
        <v>306</v>
      </c>
    </row>
    <row r="849" spans="1:7" ht="14.5" customHeight="1">
      <c r="A849" s="129" t="s">
        <v>321</v>
      </c>
      <c r="B849" s="127"/>
      <c r="C849" s="129" t="s">
        <v>536</v>
      </c>
      <c r="D849" s="128"/>
      <c r="E849" s="133"/>
      <c r="F849" s="134"/>
      <c r="G849" s="104"/>
    </row>
    <row r="850" spans="1:7" ht="17">
      <c r="A850" s="96" t="s">
        <v>464</v>
      </c>
      <c r="B850" s="96" t="s">
        <v>543</v>
      </c>
      <c r="C850" s="96" t="s">
        <v>186</v>
      </c>
      <c r="D850" s="100" t="s">
        <v>544</v>
      </c>
      <c r="E850" s="96" t="s">
        <v>545</v>
      </c>
      <c r="F850" s="100" t="s">
        <v>546</v>
      </c>
      <c r="G850" s="96" t="s">
        <v>547</v>
      </c>
    </row>
    <row r="851" spans="1:7" ht="17">
      <c r="A851" s="96" t="s">
        <v>89</v>
      </c>
      <c r="B851" s="98">
        <v>1422</v>
      </c>
      <c r="C851" s="98">
        <v>1524</v>
      </c>
      <c r="D851" s="98">
        <v>1830</v>
      </c>
      <c r="E851" s="98">
        <v>2113</v>
      </c>
      <c r="F851" s="98">
        <v>2358</v>
      </c>
      <c r="G851" s="98">
        <v>2601</v>
      </c>
    </row>
    <row r="852" spans="1:7" ht="17">
      <c r="A852" s="96" t="s">
        <v>537</v>
      </c>
      <c r="B852" s="97">
        <v>948</v>
      </c>
      <c r="C852" s="97">
        <v>1016</v>
      </c>
      <c r="D852" s="101">
        <v>1218</v>
      </c>
      <c r="E852" s="97">
        <v>1408</v>
      </c>
      <c r="F852" s="101">
        <v>1571</v>
      </c>
      <c r="G852" s="97">
        <v>1733</v>
      </c>
    </row>
    <row r="853" spans="1:7" ht="16">
      <c r="A853" s="99">
        <v>0.7</v>
      </c>
      <c r="B853" s="98">
        <v>829</v>
      </c>
      <c r="C853" s="98">
        <v>889</v>
      </c>
      <c r="D853" s="98">
        <v>1067</v>
      </c>
      <c r="E853" s="98">
        <v>1232</v>
      </c>
      <c r="F853" s="98">
        <v>1375</v>
      </c>
      <c r="G853" s="98">
        <v>1517</v>
      </c>
    </row>
    <row r="854" spans="1:7" ht="17">
      <c r="A854" s="96" t="s">
        <v>538</v>
      </c>
      <c r="B854" s="97">
        <v>711</v>
      </c>
      <c r="C854" s="97">
        <v>762</v>
      </c>
      <c r="D854" s="101">
        <v>915</v>
      </c>
      <c r="E854" s="97">
        <v>1056</v>
      </c>
      <c r="F854" s="101">
        <v>1179</v>
      </c>
      <c r="G854" s="97">
        <v>1300</v>
      </c>
    </row>
    <row r="855" spans="1:7" ht="17">
      <c r="A855" s="96" t="s">
        <v>539</v>
      </c>
      <c r="B855" s="98">
        <v>592</v>
      </c>
      <c r="C855" s="98">
        <v>635</v>
      </c>
      <c r="D855" s="102">
        <v>762</v>
      </c>
      <c r="E855" s="98">
        <v>880</v>
      </c>
      <c r="F855" s="102">
        <v>982</v>
      </c>
      <c r="G855" s="98">
        <v>1083</v>
      </c>
    </row>
    <row r="856" spans="1:7" ht="17">
      <c r="A856" s="96" t="s">
        <v>540</v>
      </c>
      <c r="B856" s="97">
        <v>474</v>
      </c>
      <c r="C856" s="97">
        <v>508</v>
      </c>
      <c r="D856" s="101">
        <v>610</v>
      </c>
      <c r="E856" s="97">
        <v>704</v>
      </c>
      <c r="F856" s="101">
        <v>786</v>
      </c>
      <c r="G856" s="97">
        <v>867</v>
      </c>
    </row>
    <row r="857" spans="1:7" ht="17">
      <c r="A857" s="96" t="s">
        <v>533</v>
      </c>
      <c r="B857" s="98">
        <v>355</v>
      </c>
      <c r="C857" s="98">
        <v>381</v>
      </c>
      <c r="D857" s="102">
        <v>457</v>
      </c>
      <c r="E857" s="98">
        <v>528</v>
      </c>
      <c r="F857" s="102">
        <v>589</v>
      </c>
      <c r="G857" s="98">
        <v>650</v>
      </c>
    </row>
    <row r="858" spans="1:7" ht="17">
      <c r="A858" s="96" t="s">
        <v>541</v>
      </c>
      <c r="B858" s="97">
        <v>237</v>
      </c>
      <c r="C858" s="97">
        <v>254</v>
      </c>
      <c r="D858" s="101">
        <v>305</v>
      </c>
      <c r="E858" s="97">
        <v>352</v>
      </c>
      <c r="F858" s="101">
        <v>393</v>
      </c>
      <c r="G858" s="97">
        <v>433</v>
      </c>
    </row>
    <row r="859" spans="1:7" ht="17">
      <c r="A859" s="96" t="s">
        <v>534</v>
      </c>
      <c r="B859" s="98">
        <v>118</v>
      </c>
      <c r="C859" s="98">
        <v>127</v>
      </c>
      <c r="D859" s="102">
        <v>152</v>
      </c>
      <c r="E859" s="98">
        <v>176</v>
      </c>
      <c r="F859" s="102">
        <v>196</v>
      </c>
      <c r="G859" s="98">
        <v>216</v>
      </c>
    </row>
    <row r="860" spans="1:7" ht="14.5" customHeight="1">
      <c r="A860" s="129" t="s">
        <v>321</v>
      </c>
      <c r="B860" s="127"/>
      <c r="C860" s="129" t="s">
        <v>542</v>
      </c>
      <c r="D860" s="128"/>
      <c r="E860" s="133"/>
      <c r="F860" s="134"/>
      <c r="G860" s="104"/>
    </row>
    <row r="861" spans="1:7" ht="17">
      <c r="A861" s="96" t="s">
        <v>464</v>
      </c>
      <c r="B861" s="96" t="s">
        <v>543</v>
      </c>
      <c r="C861" s="96" t="s">
        <v>186</v>
      </c>
      <c r="D861" s="100" t="s">
        <v>544</v>
      </c>
      <c r="E861" s="96" t="s">
        <v>545</v>
      </c>
      <c r="F861" s="100" t="s">
        <v>546</v>
      </c>
      <c r="G861" s="96" t="s">
        <v>547</v>
      </c>
    </row>
    <row r="862" spans="1:7" ht="17">
      <c r="A862" s="96" t="s">
        <v>538</v>
      </c>
      <c r="B862" s="97">
        <v>715</v>
      </c>
      <c r="C862" s="97">
        <v>766</v>
      </c>
      <c r="D862" s="101">
        <v>919</v>
      </c>
      <c r="E862" s="97">
        <v>1062</v>
      </c>
      <c r="F862" s="101">
        <v>1185</v>
      </c>
      <c r="G862" s="97">
        <v>1308</v>
      </c>
    </row>
    <row r="863" spans="1:7" ht="17">
      <c r="A863" s="96" t="s">
        <v>539</v>
      </c>
      <c r="B863" s="98">
        <v>596</v>
      </c>
      <c r="C863" s="98">
        <v>638</v>
      </c>
      <c r="D863" s="102">
        <v>766</v>
      </c>
      <c r="E863" s="98">
        <v>885</v>
      </c>
      <c r="F863" s="102">
        <v>987</v>
      </c>
      <c r="G863" s="98">
        <v>1090</v>
      </c>
    </row>
    <row r="864" spans="1:7" ht="17">
      <c r="A864" s="96" t="s">
        <v>540</v>
      </c>
      <c r="B864" s="97">
        <v>477</v>
      </c>
      <c r="C864" s="97">
        <v>511</v>
      </c>
      <c r="D864" s="101">
        <v>613</v>
      </c>
      <c r="E864" s="97">
        <v>708</v>
      </c>
      <c r="F864" s="101">
        <v>790</v>
      </c>
      <c r="G864" s="97">
        <v>872</v>
      </c>
    </row>
    <row r="865" spans="1:7" ht="17">
      <c r="A865" s="96" t="s">
        <v>533</v>
      </c>
      <c r="B865" s="98">
        <v>357</v>
      </c>
      <c r="C865" s="98">
        <v>383</v>
      </c>
      <c r="D865" s="102">
        <v>459</v>
      </c>
      <c r="E865" s="98">
        <v>531</v>
      </c>
      <c r="F865" s="102">
        <v>592</v>
      </c>
      <c r="G865" s="98">
        <v>654</v>
      </c>
    </row>
    <row r="866" spans="1:7" ht="17">
      <c r="A866" s="96" t="s">
        <v>541</v>
      </c>
      <c r="B866" s="97">
        <v>238</v>
      </c>
      <c r="C866" s="97">
        <v>255</v>
      </c>
      <c r="D866" s="101">
        <v>306</v>
      </c>
      <c r="E866" s="97">
        <v>354</v>
      </c>
      <c r="F866" s="101">
        <v>395</v>
      </c>
      <c r="G866" s="97">
        <v>436</v>
      </c>
    </row>
    <row r="867" spans="1:7" ht="17">
      <c r="A867" s="96" t="s">
        <v>534</v>
      </c>
      <c r="B867" s="98">
        <v>119</v>
      </c>
      <c r="C867" s="98">
        <v>127</v>
      </c>
      <c r="D867" s="102">
        <v>153</v>
      </c>
      <c r="E867" s="98">
        <v>177</v>
      </c>
      <c r="F867" s="102">
        <v>197</v>
      </c>
      <c r="G867" s="98">
        <v>218</v>
      </c>
    </row>
    <row r="868" spans="1:7" ht="14.5" customHeight="1">
      <c r="A868" s="129" t="s">
        <v>502</v>
      </c>
      <c r="B868" s="127"/>
      <c r="C868" s="129" t="s">
        <v>536</v>
      </c>
      <c r="D868" s="128"/>
      <c r="E868" s="133"/>
      <c r="F868" s="134"/>
      <c r="G868" s="104"/>
    </row>
    <row r="869" spans="1:7" ht="17">
      <c r="A869" s="96" t="s">
        <v>464</v>
      </c>
      <c r="B869" s="96" t="s">
        <v>543</v>
      </c>
      <c r="C869" s="96" t="s">
        <v>186</v>
      </c>
      <c r="D869" s="100" t="s">
        <v>544</v>
      </c>
      <c r="E869" s="96" t="s">
        <v>545</v>
      </c>
      <c r="F869" s="100" t="s">
        <v>546</v>
      </c>
      <c r="G869" s="96" t="s">
        <v>547</v>
      </c>
    </row>
    <row r="870" spans="1:7" ht="17">
      <c r="A870" s="96" t="s">
        <v>89</v>
      </c>
      <c r="B870" s="98">
        <v>1596</v>
      </c>
      <c r="C870" s="98">
        <v>1710</v>
      </c>
      <c r="D870" s="98">
        <v>2052</v>
      </c>
      <c r="E870" s="98">
        <v>2371</v>
      </c>
      <c r="F870" s="98">
        <v>2646</v>
      </c>
      <c r="G870" s="98">
        <v>2920</v>
      </c>
    </row>
    <row r="871" spans="1:7" ht="17">
      <c r="A871" s="96" t="s">
        <v>537</v>
      </c>
      <c r="B871" s="97">
        <v>1065</v>
      </c>
      <c r="C871" s="97">
        <v>1140</v>
      </c>
      <c r="D871" s="101">
        <v>1368</v>
      </c>
      <c r="E871" s="97">
        <v>1581</v>
      </c>
      <c r="F871" s="101">
        <v>1763</v>
      </c>
      <c r="G871" s="97">
        <v>1946</v>
      </c>
    </row>
    <row r="872" spans="1:7" ht="16">
      <c r="A872" s="99">
        <v>0.7</v>
      </c>
      <c r="B872" s="98">
        <v>931</v>
      </c>
      <c r="C872" s="98">
        <v>997</v>
      </c>
      <c r="D872" s="98">
        <v>1197</v>
      </c>
      <c r="E872" s="98">
        <v>1383</v>
      </c>
      <c r="F872" s="98">
        <v>1543</v>
      </c>
      <c r="G872" s="98">
        <v>1703</v>
      </c>
    </row>
    <row r="873" spans="1:7" ht="17">
      <c r="A873" s="96" t="s">
        <v>538</v>
      </c>
      <c r="B873" s="97">
        <v>798</v>
      </c>
      <c r="C873" s="97">
        <v>855</v>
      </c>
      <c r="D873" s="101">
        <v>1026</v>
      </c>
      <c r="E873" s="97">
        <v>1185</v>
      </c>
      <c r="F873" s="101">
        <v>1323</v>
      </c>
      <c r="G873" s="97">
        <v>1460</v>
      </c>
    </row>
    <row r="874" spans="1:7" ht="17">
      <c r="A874" s="96" t="s">
        <v>539</v>
      </c>
      <c r="B874" s="98">
        <v>665</v>
      </c>
      <c r="C874" s="98">
        <v>712</v>
      </c>
      <c r="D874" s="102">
        <v>855</v>
      </c>
      <c r="E874" s="98">
        <v>988</v>
      </c>
      <c r="F874" s="102">
        <v>1102</v>
      </c>
      <c r="G874" s="98">
        <v>1216</v>
      </c>
    </row>
    <row r="875" spans="1:7" ht="17">
      <c r="A875" s="96" t="s">
        <v>540</v>
      </c>
      <c r="B875" s="97">
        <v>532</v>
      </c>
      <c r="C875" s="97">
        <v>570</v>
      </c>
      <c r="D875" s="101">
        <v>684</v>
      </c>
      <c r="E875" s="97">
        <v>790</v>
      </c>
      <c r="F875" s="101">
        <v>882</v>
      </c>
      <c r="G875" s="97">
        <v>973</v>
      </c>
    </row>
    <row r="876" spans="1:7" ht="17">
      <c r="A876" s="96" t="s">
        <v>533</v>
      </c>
      <c r="B876" s="98">
        <v>399</v>
      </c>
      <c r="C876" s="98">
        <v>427</v>
      </c>
      <c r="D876" s="102">
        <v>513</v>
      </c>
      <c r="E876" s="98">
        <v>592</v>
      </c>
      <c r="F876" s="102">
        <v>661</v>
      </c>
      <c r="G876" s="98">
        <v>730</v>
      </c>
    </row>
    <row r="877" spans="1:7" ht="17">
      <c r="A877" s="96" t="s">
        <v>541</v>
      </c>
      <c r="B877" s="97">
        <v>266</v>
      </c>
      <c r="C877" s="97">
        <v>285</v>
      </c>
      <c r="D877" s="101">
        <v>342</v>
      </c>
      <c r="E877" s="97">
        <v>395</v>
      </c>
      <c r="F877" s="101">
        <v>441</v>
      </c>
      <c r="G877" s="97">
        <v>486</v>
      </c>
    </row>
    <row r="878" spans="1:7" ht="17">
      <c r="A878" s="96" t="s">
        <v>534</v>
      </c>
      <c r="B878" s="98">
        <v>133</v>
      </c>
      <c r="C878" s="98">
        <v>142</v>
      </c>
      <c r="D878" s="102">
        <v>171</v>
      </c>
      <c r="E878" s="98">
        <v>197</v>
      </c>
      <c r="F878" s="102">
        <v>220</v>
      </c>
      <c r="G878" s="98">
        <v>243</v>
      </c>
    </row>
    <row r="879" spans="1:7" ht="14.5" customHeight="1">
      <c r="A879" s="129" t="s">
        <v>503</v>
      </c>
      <c r="B879" s="127"/>
      <c r="C879" s="129" t="s">
        <v>536</v>
      </c>
      <c r="D879" s="128"/>
      <c r="E879" s="133"/>
      <c r="F879" s="134"/>
      <c r="G879" s="104"/>
    </row>
    <row r="880" spans="1:7" ht="17">
      <c r="A880" s="96" t="s">
        <v>464</v>
      </c>
      <c r="B880" s="96" t="s">
        <v>543</v>
      </c>
      <c r="C880" s="96" t="s">
        <v>186</v>
      </c>
      <c r="D880" s="100" t="s">
        <v>544</v>
      </c>
      <c r="E880" s="96" t="s">
        <v>545</v>
      </c>
      <c r="F880" s="100" t="s">
        <v>546</v>
      </c>
      <c r="G880" s="96" t="s">
        <v>547</v>
      </c>
    </row>
    <row r="881" spans="1:7" ht="17">
      <c r="A881" s="96" t="s">
        <v>89</v>
      </c>
      <c r="B881" s="98">
        <v>1560</v>
      </c>
      <c r="C881" s="98">
        <v>1671</v>
      </c>
      <c r="D881" s="98">
        <v>2004</v>
      </c>
      <c r="E881" s="98">
        <v>2316</v>
      </c>
      <c r="F881" s="98">
        <v>2583</v>
      </c>
      <c r="G881" s="98">
        <v>2851</v>
      </c>
    </row>
    <row r="882" spans="1:7" ht="17">
      <c r="A882" s="96" t="s">
        <v>537</v>
      </c>
      <c r="B882" s="97">
        <v>1038</v>
      </c>
      <c r="C882" s="97">
        <v>1113</v>
      </c>
      <c r="D882" s="101">
        <v>1336</v>
      </c>
      <c r="E882" s="97">
        <v>1543</v>
      </c>
      <c r="F882" s="101">
        <v>1721</v>
      </c>
      <c r="G882" s="97">
        <v>1899</v>
      </c>
    </row>
    <row r="883" spans="1:7" ht="16">
      <c r="A883" s="99">
        <v>0.7</v>
      </c>
      <c r="B883" s="98">
        <v>910</v>
      </c>
      <c r="C883" s="98">
        <v>974</v>
      </c>
      <c r="D883" s="98">
        <v>1169</v>
      </c>
      <c r="E883" s="98">
        <v>1351</v>
      </c>
      <c r="F883" s="98">
        <v>1506</v>
      </c>
      <c r="G883" s="98">
        <v>1663</v>
      </c>
    </row>
    <row r="884" spans="1:7" ht="17">
      <c r="A884" s="96" t="s">
        <v>538</v>
      </c>
      <c r="B884" s="97">
        <v>780</v>
      </c>
      <c r="C884" s="97">
        <v>835</v>
      </c>
      <c r="D884" s="101">
        <v>1002</v>
      </c>
      <c r="E884" s="97">
        <v>1158</v>
      </c>
      <c r="F884" s="101">
        <v>1291</v>
      </c>
      <c r="G884" s="97">
        <v>1425</v>
      </c>
    </row>
    <row r="885" spans="1:7" ht="17">
      <c r="A885" s="96" t="s">
        <v>539</v>
      </c>
      <c r="B885" s="98">
        <v>650</v>
      </c>
      <c r="C885" s="98">
        <v>696</v>
      </c>
      <c r="D885" s="102">
        <v>835</v>
      </c>
      <c r="E885" s="98">
        <v>965</v>
      </c>
      <c r="F885" s="102">
        <v>1076</v>
      </c>
      <c r="G885" s="98">
        <v>1188</v>
      </c>
    </row>
    <row r="886" spans="1:7" ht="17">
      <c r="A886" s="96" t="s">
        <v>540</v>
      </c>
      <c r="B886" s="97">
        <v>520</v>
      </c>
      <c r="C886" s="97">
        <v>557</v>
      </c>
      <c r="D886" s="101">
        <v>668</v>
      </c>
      <c r="E886" s="97">
        <v>772</v>
      </c>
      <c r="F886" s="101">
        <v>861</v>
      </c>
      <c r="G886" s="97">
        <v>950</v>
      </c>
    </row>
    <row r="887" spans="1:7" ht="17">
      <c r="A887" s="96" t="s">
        <v>533</v>
      </c>
      <c r="B887" s="98">
        <v>390</v>
      </c>
      <c r="C887" s="98">
        <v>417</v>
      </c>
      <c r="D887" s="102">
        <v>501</v>
      </c>
      <c r="E887" s="98">
        <v>579</v>
      </c>
      <c r="F887" s="102">
        <v>645</v>
      </c>
      <c r="G887" s="98">
        <v>712</v>
      </c>
    </row>
    <row r="888" spans="1:7" ht="17">
      <c r="A888" s="96" t="s">
        <v>541</v>
      </c>
      <c r="B888" s="97">
        <v>260</v>
      </c>
      <c r="C888" s="97">
        <v>278</v>
      </c>
      <c r="D888" s="101">
        <v>334</v>
      </c>
      <c r="E888" s="97">
        <v>386</v>
      </c>
      <c r="F888" s="101">
        <v>430</v>
      </c>
      <c r="G888" s="97">
        <v>475</v>
      </c>
    </row>
    <row r="889" spans="1:7" ht="17">
      <c r="A889" s="96" t="s">
        <v>534</v>
      </c>
      <c r="B889" s="98">
        <v>130</v>
      </c>
      <c r="C889" s="98">
        <v>139</v>
      </c>
      <c r="D889" s="102">
        <v>167</v>
      </c>
      <c r="E889" s="98">
        <v>193</v>
      </c>
      <c r="F889" s="102">
        <v>215</v>
      </c>
      <c r="G889" s="98">
        <v>237</v>
      </c>
    </row>
    <row r="890" spans="1:7" ht="14.5" customHeight="1">
      <c r="A890" s="129" t="s">
        <v>503</v>
      </c>
      <c r="B890" s="127"/>
      <c r="C890" s="129" t="s">
        <v>542</v>
      </c>
      <c r="D890" s="128"/>
      <c r="E890" s="133"/>
      <c r="F890" s="134"/>
      <c r="G890" s="104"/>
    </row>
    <row r="891" spans="1:7" ht="17">
      <c r="A891" s="96" t="s">
        <v>464</v>
      </c>
      <c r="B891" s="96" t="s">
        <v>543</v>
      </c>
      <c r="C891" s="96" t="s">
        <v>186</v>
      </c>
      <c r="D891" s="100" t="s">
        <v>544</v>
      </c>
      <c r="E891" s="96" t="s">
        <v>545</v>
      </c>
      <c r="F891" s="100" t="s">
        <v>546</v>
      </c>
      <c r="G891" s="96" t="s">
        <v>547</v>
      </c>
    </row>
    <row r="892" spans="1:7" ht="17">
      <c r="A892" s="96" t="s">
        <v>538</v>
      </c>
      <c r="B892" s="97">
        <v>787</v>
      </c>
      <c r="C892" s="97">
        <v>843</v>
      </c>
      <c r="D892" s="101">
        <v>1012</v>
      </c>
      <c r="E892" s="97">
        <v>1170</v>
      </c>
      <c r="F892" s="101">
        <v>1305</v>
      </c>
      <c r="G892" s="97">
        <v>1440</v>
      </c>
    </row>
    <row r="893" spans="1:7" ht="17">
      <c r="A893" s="96" t="s">
        <v>539</v>
      </c>
      <c r="B893" s="98">
        <v>656</v>
      </c>
      <c r="C893" s="98">
        <v>703</v>
      </c>
      <c r="D893" s="102">
        <v>843</v>
      </c>
      <c r="E893" s="98">
        <v>975</v>
      </c>
      <c r="F893" s="102">
        <v>1087</v>
      </c>
      <c r="G893" s="98">
        <v>1200</v>
      </c>
    </row>
    <row r="894" spans="1:7" ht="17">
      <c r="A894" s="96" t="s">
        <v>540</v>
      </c>
      <c r="B894" s="97">
        <v>525</v>
      </c>
      <c r="C894" s="97">
        <v>562</v>
      </c>
      <c r="D894" s="101">
        <v>675</v>
      </c>
      <c r="E894" s="97">
        <v>780</v>
      </c>
      <c r="F894" s="101">
        <v>870</v>
      </c>
      <c r="G894" s="97">
        <v>960</v>
      </c>
    </row>
    <row r="895" spans="1:7" ht="17">
      <c r="A895" s="96" t="s">
        <v>533</v>
      </c>
      <c r="B895" s="98">
        <v>393</v>
      </c>
      <c r="C895" s="98">
        <v>421</v>
      </c>
      <c r="D895" s="102">
        <v>506</v>
      </c>
      <c r="E895" s="98">
        <v>585</v>
      </c>
      <c r="F895" s="102">
        <v>652</v>
      </c>
      <c r="G895" s="98">
        <v>720</v>
      </c>
    </row>
    <row r="896" spans="1:7" ht="17">
      <c r="A896" s="96" t="s">
        <v>541</v>
      </c>
      <c r="B896" s="97">
        <v>262</v>
      </c>
      <c r="C896" s="97">
        <v>281</v>
      </c>
      <c r="D896" s="101">
        <v>337</v>
      </c>
      <c r="E896" s="97">
        <v>390</v>
      </c>
      <c r="F896" s="101">
        <v>435</v>
      </c>
      <c r="G896" s="97">
        <v>480</v>
      </c>
    </row>
    <row r="897" spans="1:7" ht="17">
      <c r="A897" s="96" t="s">
        <v>534</v>
      </c>
      <c r="B897" s="98">
        <v>131</v>
      </c>
      <c r="C897" s="98">
        <v>140</v>
      </c>
      <c r="D897" s="102">
        <v>168</v>
      </c>
      <c r="E897" s="98">
        <v>195</v>
      </c>
      <c r="F897" s="102">
        <v>217</v>
      </c>
      <c r="G897" s="98">
        <v>240</v>
      </c>
    </row>
    <row r="898" spans="1:7" ht="14.5" customHeight="1">
      <c r="A898" s="129" t="s">
        <v>504</v>
      </c>
      <c r="B898" s="127"/>
      <c r="C898" s="129" t="s">
        <v>536</v>
      </c>
      <c r="D898" s="128"/>
      <c r="E898" s="133"/>
      <c r="F898" s="134"/>
      <c r="G898" s="104"/>
    </row>
    <row r="899" spans="1:7" ht="17">
      <c r="A899" s="96" t="s">
        <v>464</v>
      </c>
      <c r="B899" s="96" t="s">
        <v>543</v>
      </c>
      <c r="C899" s="96" t="s">
        <v>186</v>
      </c>
      <c r="D899" s="100" t="s">
        <v>544</v>
      </c>
      <c r="E899" s="96" t="s">
        <v>545</v>
      </c>
      <c r="F899" s="100" t="s">
        <v>546</v>
      </c>
      <c r="G899" s="96" t="s">
        <v>547</v>
      </c>
    </row>
    <row r="900" spans="1:7" ht="17">
      <c r="A900" s="96" t="s">
        <v>89</v>
      </c>
      <c r="B900" s="98">
        <v>1560</v>
      </c>
      <c r="C900" s="98">
        <v>1671</v>
      </c>
      <c r="D900" s="98">
        <v>2004</v>
      </c>
      <c r="E900" s="98">
        <v>2316</v>
      </c>
      <c r="F900" s="98">
        <v>2583</v>
      </c>
      <c r="G900" s="98">
        <v>2851</v>
      </c>
    </row>
    <row r="901" spans="1:7" ht="17">
      <c r="A901" s="96" t="s">
        <v>537</v>
      </c>
      <c r="B901" s="97">
        <v>1038</v>
      </c>
      <c r="C901" s="97">
        <v>1113</v>
      </c>
      <c r="D901" s="101">
        <v>1336</v>
      </c>
      <c r="E901" s="97">
        <v>1543</v>
      </c>
      <c r="F901" s="101">
        <v>1721</v>
      </c>
      <c r="G901" s="97">
        <v>1899</v>
      </c>
    </row>
    <row r="902" spans="1:7" ht="16">
      <c r="A902" s="99">
        <v>0.7</v>
      </c>
      <c r="B902" s="98">
        <v>910</v>
      </c>
      <c r="C902" s="98">
        <v>974</v>
      </c>
      <c r="D902" s="98">
        <v>1169</v>
      </c>
      <c r="E902" s="98">
        <v>1351</v>
      </c>
      <c r="F902" s="98">
        <v>1506</v>
      </c>
      <c r="G902" s="98">
        <v>1663</v>
      </c>
    </row>
    <row r="903" spans="1:7" ht="17">
      <c r="A903" s="96" t="s">
        <v>538</v>
      </c>
      <c r="B903" s="97">
        <v>780</v>
      </c>
      <c r="C903" s="97">
        <v>835</v>
      </c>
      <c r="D903" s="101">
        <v>1002</v>
      </c>
      <c r="E903" s="97">
        <v>1158</v>
      </c>
      <c r="F903" s="101">
        <v>1291</v>
      </c>
      <c r="G903" s="97">
        <v>1425</v>
      </c>
    </row>
    <row r="904" spans="1:7" ht="17">
      <c r="A904" s="96" t="s">
        <v>539</v>
      </c>
      <c r="B904" s="98">
        <v>650</v>
      </c>
      <c r="C904" s="98">
        <v>696</v>
      </c>
      <c r="D904" s="102">
        <v>835</v>
      </c>
      <c r="E904" s="98">
        <v>965</v>
      </c>
      <c r="F904" s="102">
        <v>1076</v>
      </c>
      <c r="G904" s="98">
        <v>1188</v>
      </c>
    </row>
    <row r="905" spans="1:7" ht="17">
      <c r="A905" s="96" t="s">
        <v>540</v>
      </c>
      <c r="B905" s="97">
        <v>520</v>
      </c>
      <c r="C905" s="97">
        <v>557</v>
      </c>
      <c r="D905" s="101">
        <v>668</v>
      </c>
      <c r="E905" s="97">
        <v>772</v>
      </c>
      <c r="F905" s="101">
        <v>861</v>
      </c>
      <c r="G905" s="97">
        <v>950</v>
      </c>
    </row>
    <row r="906" spans="1:7" ht="17">
      <c r="A906" s="96" t="s">
        <v>533</v>
      </c>
      <c r="B906" s="98">
        <v>390</v>
      </c>
      <c r="C906" s="98">
        <v>417</v>
      </c>
      <c r="D906" s="102">
        <v>501</v>
      </c>
      <c r="E906" s="98">
        <v>579</v>
      </c>
      <c r="F906" s="102">
        <v>645</v>
      </c>
      <c r="G906" s="98">
        <v>712</v>
      </c>
    </row>
    <row r="907" spans="1:7" ht="17">
      <c r="A907" s="96" t="s">
        <v>541</v>
      </c>
      <c r="B907" s="97">
        <v>260</v>
      </c>
      <c r="C907" s="97">
        <v>278</v>
      </c>
      <c r="D907" s="101">
        <v>334</v>
      </c>
      <c r="E907" s="97">
        <v>386</v>
      </c>
      <c r="F907" s="101">
        <v>430</v>
      </c>
      <c r="G907" s="97">
        <v>475</v>
      </c>
    </row>
    <row r="908" spans="1:7" ht="17">
      <c r="A908" s="96" t="s">
        <v>534</v>
      </c>
      <c r="B908" s="98">
        <v>130</v>
      </c>
      <c r="C908" s="98">
        <v>139</v>
      </c>
      <c r="D908" s="102">
        <v>167</v>
      </c>
      <c r="E908" s="98">
        <v>193</v>
      </c>
      <c r="F908" s="102">
        <v>215</v>
      </c>
      <c r="G908" s="98">
        <v>237</v>
      </c>
    </row>
    <row r="909" spans="1:7" ht="14.5" customHeight="1">
      <c r="A909" s="129" t="s">
        <v>504</v>
      </c>
      <c r="B909" s="127"/>
      <c r="C909" s="129" t="s">
        <v>542</v>
      </c>
      <c r="D909" s="128"/>
      <c r="E909" s="133"/>
      <c r="F909" s="134"/>
      <c r="G909" s="104"/>
    </row>
    <row r="910" spans="1:7" ht="17">
      <c r="A910" s="96" t="s">
        <v>464</v>
      </c>
      <c r="B910" s="96" t="s">
        <v>543</v>
      </c>
      <c r="C910" s="96" t="s">
        <v>186</v>
      </c>
      <c r="D910" s="100" t="s">
        <v>544</v>
      </c>
      <c r="E910" s="96" t="s">
        <v>545</v>
      </c>
      <c r="F910" s="100" t="s">
        <v>546</v>
      </c>
      <c r="G910" s="96" t="s">
        <v>547</v>
      </c>
    </row>
    <row r="911" spans="1:7" ht="17">
      <c r="A911" s="96" t="s">
        <v>538</v>
      </c>
      <c r="B911" s="97">
        <v>805</v>
      </c>
      <c r="C911" s="97">
        <v>863</v>
      </c>
      <c r="D911" s="101">
        <v>1036</v>
      </c>
      <c r="E911" s="97">
        <v>1197</v>
      </c>
      <c r="F911" s="101">
        <v>1335</v>
      </c>
      <c r="G911" s="97">
        <v>1473</v>
      </c>
    </row>
    <row r="912" spans="1:7" ht="17">
      <c r="A912" s="96" t="s">
        <v>539</v>
      </c>
      <c r="B912" s="98">
        <v>671</v>
      </c>
      <c r="C912" s="98">
        <v>719</v>
      </c>
      <c r="D912" s="102">
        <v>863</v>
      </c>
      <c r="E912" s="98">
        <v>997</v>
      </c>
      <c r="F912" s="102">
        <v>1112</v>
      </c>
      <c r="G912" s="98">
        <v>1228</v>
      </c>
    </row>
    <row r="913" spans="1:7" ht="17">
      <c r="A913" s="96" t="s">
        <v>540</v>
      </c>
      <c r="B913" s="97">
        <v>537</v>
      </c>
      <c r="C913" s="97">
        <v>575</v>
      </c>
      <c r="D913" s="101">
        <v>691</v>
      </c>
      <c r="E913" s="97">
        <v>798</v>
      </c>
      <c r="F913" s="101">
        <v>890</v>
      </c>
      <c r="G913" s="97">
        <v>982</v>
      </c>
    </row>
    <row r="914" spans="1:7" ht="17">
      <c r="A914" s="96" t="s">
        <v>533</v>
      </c>
      <c r="B914" s="98">
        <v>402</v>
      </c>
      <c r="C914" s="98">
        <v>431</v>
      </c>
      <c r="D914" s="102">
        <v>518</v>
      </c>
      <c r="E914" s="98">
        <v>598</v>
      </c>
      <c r="F914" s="102">
        <v>667</v>
      </c>
      <c r="G914" s="98">
        <v>736</v>
      </c>
    </row>
    <row r="915" spans="1:7" ht="17">
      <c r="A915" s="96" t="s">
        <v>541</v>
      </c>
      <c r="B915" s="97">
        <v>268</v>
      </c>
      <c r="C915" s="97">
        <v>287</v>
      </c>
      <c r="D915" s="101">
        <v>345</v>
      </c>
      <c r="E915" s="97">
        <v>399</v>
      </c>
      <c r="F915" s="101">
        <v>445</v>
      </c>
      <c r="G915" s="97">
        <v>491</v>
      </c>
    </row>
    <row r="916" spans="1:7" ht="17">
      <c r="A916" s="96" t="s">
        <v>534</v>
      </c>
      <c r="B916" s="98">
        <v>134</v>
      </c>
      <c r="C916" s="98">
        <v>143</v>
      </c>
      <c r="D916" s="102">
        <v>172</v>
      </c>
      <c r="E916" s="98">
        <v>199</v>
      </c>
      <c r="F916" s="102">
        <v>222</v>
      </c>
      <c r="G916" s="98">
        <v>245</v>
      </c>
    </row>
    <row r="917" spans="1:7" ht="14.5" customHeight="1">
      <c r="A917" s="129" t="s">
        <v>505</v>
      </c>
      <c r="B917" s="127"/>
      <c r="C917" s="129" t="s">
        <v>536</v>
      </c>
      <c r="D917" s="128"/>
      <c r="E917" s="133"/>
      <c r="F917" s="134"/>
      <c r="G917" s="104"/>
    </row>
    <row r="918" spans="1:7" ht="17">
      <c r="A918" s="96" t="s">
        <v>464</v>
      </c>
      <c r="B918" s="96" t="s">
        <v>543</v>
      </c>
      <c r="C918" s="96" t="s">
        <v>186</v>
      </c>
      <c r="D918" s="100" t="s">
        <v>544</v>
      </c>
      <c r="E918" s="96" t="s">
        <v>545</v>
      </c>
      <c r="F918" s="100" t="s">
        <v>546</v>
      </c>
      <c r="G918" s="96" t="s">
        <v>547</v>
      </c>
    </row>
    <row r="919" spans="1:7" ht="17">
      <c r="A919" s="96" t="s">
        <v>89</v>
      </c>
      <c r="B919" s="98">
        <v>1500</v>
      </c>
      <c r="C919" s="98">
        <v>1606</v>
      </c>
      <c r="D919" s="98">
        <v>1926</v>
      </c>
      <c r="E919" s="98">
        <v>2226</v>
      </c>
      <c r="F919" s="98">
        <v>2484</v>
      </c>
      <c r="G919" s="98">
        <v>2740</v>
      </c>
    </row>
    <row r="920" spans="1:7" ht="17">
      <c r="A920" s="96" t="s">
        <v>537</v>
      </c>
      <c r="B920" s="97">
        <v>998</v>
      </c>
      <c r="C920" s="97">
        <v>1070</v>
      </c>
      <c r="D920" s="101">
        <v>1283</v>
      </c>
      <c r="E920" s="97">
        <v>1483</v>
      </c>
      <c r="F920" s="101">
        <v>1655</v>
      </c>
      <c r="G920" s="97">
        <v>1826</v>
      </c>
    </row>
    <row r="921" spans="1:7" ht="16">
      <c r="A921" s="99">
        <v>0.7</v>
      </c>
      <c r="B921" s="98">
        <v>875</v>
      </c>
      <c r="C921" s="98">
        <v>937</v>
      </c>
      <c r="D921" s="98">
        <v>1123</v>
      </c>
      <c r="E921" s="98">
        <v>1298</v>
      </c>
      <c r="F921" s="98">
        <v>1449</v>
      </c>
      <c r="G921" s="98">
        <v>1598</v>
      </c>
    </row>
    <row r="922" spans="1:7" ht="17">
      <c r="A922" s="96" t="s">
        <v>538</v>
      </c>
      <c r="B922" s="97">
        <v>750</v>
      </c>
      <c r="C922" s="97">
        <v>803</v>
      </c>
      <c r="D922" s="101">
        <v>963</v>
      </c>
      <c r="E922" s="97">
        <v>1113</v>
      </c>
      <c r="F922" s="101">
        <v>1242</v>
      </c>
      <c r="G922" s="97">
        <v>1370</v>
      </c>
    </row>
    <row r="923" spans="1:7" ht="17">
      <c r="A923" s="96" t="s">
        <v>539</v>
      </c>
      <c r="B923" s="98">
        <v>625</v>
      </c>
      <c r="C923" s="98">
        <v>669</v>
      </c>
      <c r="D923" s="102">
        <v>802</v>
      </c>
      <c r="E923" s="98">
        <v>927</v>
      </c>
      <c r="F923" s="102">
        <v>1035</v>
      </c>
      <c r="G923" s="98">
        <v>1141</v>
      </c>
    </row>
    <row r="924" spans="1:7" ht="17">
      <c r="A924" s="96" t="s">
        <v>540</v>
      </c>
      <c r="B924" s="97">
        <v>500</v>
      </c>
      <c r="C924" s="97">
        <v>535</v>
      </c>
      <c r="D924" s="101">
        <v>642</v>
      </c>
      <c r="E924" s="97">
        <v>742</v>
      </c>
      <c r="F924" s="101">
        <v>828</v>
      </c>
      <c r="G924" s="97">
        <v>913</v>
      </c>
    </row>
    <row r="925" spans="1:7" ht="17">
      <c r="A925" s="96" t="s">
        <v>533</v>
      </c>
      <c r="B925" s="98">
        <v>375</v>
      </c>
      <c r="C925" s="98">
        <v>401</v>
      </c>
      <c r="D925" s="102">
        <v>481</v>
      </c>
      <c r="E925" s="98">
        <v>556</v>
      </c>
      <c r="F925" s="102">
        <v>621</v>
      </c>
      <c r="G925" s="98">
        <v>685</v>
      </c>
    </row>
    <row r="926" spans="1:7" ht="17">
      <c r="A926" s="96" t="s">
        <v>541</v>
      </c>
      <c r="B926" s="97">
        <v>250</v>
      </c>
      <c r="C926" s="97">
        <v>267</v>
      </c>
      <c r="D926" s="101">
        <v>321</v>
      </c>
      <c r="E926" s="97">
        <v>371</v>
      </c>
      <c r="F926" s="101">
        <v>414</v>
      </c>
      <c r="G926" s="97">
        <v>456</v>
      </c>
    </row>
    <row r="927" spans="1:7" ht="17">
      <c r="A927" s="96" t="s">
        <v>534</v>
      </c>
      <c r="B927" s="98">
        <v>125</v>
      </c>
      <c r="C927" s="98">
        <v>133</v>
      </c>
      <c r="D927" s="102">
        <v>160</v>
      </c>
      <c r="E927" s="98">
        <v>185</v>
      </c>
      <c r="F927" s="102">
        <v>207</v>
      </c>
      <c r="G927" s="98">
        <v>228</v>
      </c>
    </row>
    <row r="928" spans="1:7" ht="14.5" customHeight="1">
      <c r="A928" s="129" t="s">
        <v>506</v>
      </c>
      <c r="B928" s="127"/>
      <c r="C928" s="129" t="s">
        <v>536</v>
      </c>
      <c r="D928" s="128"/>
      <c r="E928" s="133"/>
      <c r="F928" s="134"/>
      <c r="G928" s="104"/>
    </row>
    <row r="929" spans="1:7" ht="17">
      <c r="A929" s="96" t="s">
        <v>464</v>
      </c>
      <c r="B929" s="96" t="s">
        <v>543</v>
      </c>
      <c r="C929" s="96" t="s">
        <v>186</v>
      </c>
      <c r="D929" s="100" t="s">
        <v>544</v>
      </c>
      <c r="E929" s="96" t="s">
        <v>545</v>
      </c>
      <c r="F929" s="100" t="s">
        <v>546</v>
      </c>
      <c r="G929" s="96" t="s">
        <v>547</v>
      </c>
    </row>
    <row r="930" spans="1:7" ht="17">
      <c r="A930" s="96" t="s">
        <v>89</v>
      </c>
      <c r="B930" s="98">
        <v>1449</v>
      </c>
      <c r="C930" s="98">
        <v>1552</v>
      </c>
      <c r="D930" s="98">
        <v>1863</v>
      </c>
      <c r="E930" s="98">
        <v>2151</v>
      </c>
      <c r="F930" s="98">
        <v>2400</v>
      </c>
      <c r="G930" s="98">
        <v>2647</v>
      </c>
    </row>
    <row r="931" spans="1:7" ht="17">
      <c r="A931" s="96" t="s">
        <v>537</v>
      </c>
      <c r="B931" s="97">
        <v>965</v>
      </c>
      <c r="C931" s="97">
        <v>1033</v>
      </c>
      <c r="D931" s="101">
        <v>1240</v>
      </c>
      <c r="E931" s="97">
        <v>1433</v>
      </c>
      <c r="F931" s="101">
        <v>1598</v>
      </c>
      <c r="G931" s="97">
        <v>1763</v>
      </c>
    </row>
    <row r="932" spans="1:7" ht="16">
      <c r="A932" s="99">
        <v>0.7</v>
      </c>
      <c r="B932" s="98">
        <v>845</v>
      </c>
      <c r="C932" s="98">
        <v>905</v>
      </c>
      <c r="D932" s="98">
        <v>1086</v>
      </c>
      <c r="E932" s="98">
        <v>1254</v>
      </c>
      <c r="F932" s="98">
        <v>1400</v>
      </c>
      <c r="G932" s="98">
        <v>1544</v>
      </c>
    </row>
    <row r="933" spans="1:7" ht="17">
      <c r="A933" s="96" t="s">
        <v>538</v>
      </c>
      <c r="B933" s="97">
        <v>724</v>
      </c>
      <c r="C933" s="97">
        <v>776</v>
      </c>
      <c r="D933" s="101">
        <v>931</v>
      </c>
      <c r="E933" s="97">
        <v>1075</v>
      </c>
      <c r="F933" s="101">
        <v>1200</v>
      </c>
      <c r="G933" s="97">
        <v>1323</v>
      </c>
    </row>
    <row r="934" spans="1:7" ht="17">
      <c r="A934" s="96" t="s">
        <v>539</v>
      </c>
      <c r="B934" s="98">
        <v>603</v>
      </c>
      <c r="C934" s="98">
        <v>646</v>
      </c>
      <c r="D934" s="102">
        <v>776</v>
      </c>
      <c r="E934" s="98">
        <v>896</v>
      </c>
      <c r="F934" s="102">
        <v>1000</v>
      </c>
      <c r="G934" s="98">
        <v>1103</v>
      </c>
    </row>
    <row r="935" spans="1:7" ht="17">
      <c r="A935" s="96" t="s">
        <v>540</v>
      </c>
      <c r="B935" s="97">
        <v>483</v>
      </c>
      <c r="C935" s="97">
        <v>517</v>
      </c>
      <c r="D935" s="101">
        <v>621</v>
      </c>
      <c r="E935" s="97">
        <v>717</v>
      </c>
      <c r="F935" s="101">
        <v>800</v>
      </c>
      <c r="G935" s="97">
        <v>882</v>
      </c>
    </row>
    <row r="936" spans="1:7" ht="17">
      <c r="A936" s="96" t="s">
        <v>533</v>
      </c>
      <c r="B936" s="98">
        <v>362</v>
      </c>
      <c r="C936" s="98">
        <v>388</v>
      </c>
      <c r="D936" s="102">
        <v>465</v>
      </c>
      <c r="E936" s="98">
        <v>537</v>
      </c>
      <c r="F936" s="102">
        <v>600</v>
      </c>
      <c r="G936" s="98">
        <v>661</v>
      </c>
    </row>
    <row r="937" spans="1:7" ht="17">
      <c r="A937" s="96" t="s">
        <v>541</v>
      </c>
      <c r="B937" s="97">
        <v>241</v>
      </c>
      <c r="C937" s="97">
        <v>258</v>
      </c>
      <c r="D937" s="101">
        <v>310</v>
      </c>
      <c r="E937" s="97">
        <v>358</v>
      </c>
      <c r="F937" s="101">
        <v>400</v>
      </c>
      <c r="G937" s="97">
        <v>441</v>
      </c>
    </row>
    <row r="938" spans="1:7" ht="17">
      <c r="A938" s="96" t="s">
        <v>534</v>
      </c>
      <c r="B938" s="98">
        <v>120</v>
      </c>
      <c r="C938" s="98">
        <v>129</v>
      </c>
      <c r="D938" s="102">
        <v>155</v>
      </c>
      <c r="E938" s="98">
        <v>179</v>
      </c>
      <c r="F938" s="102">
        <v>200</v>
      </c>
      <c r="G938" s="98">
        <v>220</v>
      </c>
    </row>
    <row r="939" spans="1:7" ht="14.5" customHeight="1">
      <c r="A939" s="129" t="s">
        <v>506</v>
      </c>
      <c r="B939" s="127"/>
      <c r="C939" s="129" t="s">
        <v>542</v>
      </c>
      <c r="D939" s="128"/>
      <c r="E939" s="133"/>
      <c r="F939" s="134"/>
      <c r="G939" s="104"/>
    </row>
    <row r="940" spans="1:7" ht="17">
      <c r="A940" s="96" t="s">
        <v>464</v>
      </c>
      <c r="B940" s="96" t="s">
        <v>543</v>
      </c>
      <c r="C940" s="96" t="s">
        <v>186</v>
      </c>
      <c r="D940" s="100" t="s">
        <v>544</v>
      </c>
      <c r="E940" s="96" t="s">
        <v>545</v>
      </c>
      <c r="F940" s="100" t="s">
        <v>546</v>
      </c>
      <c r="G940" s="96" t="s">
        <v>547</v>
      </c>
    </row>
    <row r="941" spans="1:7" ht="17">
      <c r="A941" s="96" t="s">
        <v>538</v>
      </c>
      <c r="B941" s="97">
        <v>729</v>
      </c>
      <c r="C941" s="97">
        <v>780</v>
      </c>
      <c r="D941" s="101">
        <v>936</v>
      </c>
      <c r="E941" s="97">
        <v>1081</v>
      </c>
      <c r="F941" s="101">
        <v>1206</v>
      </c>
      <c r="G941" s="97">
        <v>1331</v>
      </c>
    </row>
    <row r="942" spans="1:7" ht="17">
      <c r="A942" s="96" t="s">
        <v>539</v>
      </c>
      <c r="B942" s="98">
        <v>607</v>
      </c>
      <c r="C942" s="98">
        <v>650</v>
      </c>
      <c r="D942" s="102">
        <v>780</v>
      </c>
      <c r="E942" s="98">
        <v>901</v>
      </c>
      <c r="F942" s="102">
        <v>1005</v>
      </c>
      <c r="G942" s="98">
        <v>1109</v>
      </c>
    </row>
    <row r="943" spans="1:7" ht="17">
      <c r="A943" s="96" t="s">
        <v>540</v>
      </c>
      <c r="B943" s="97">
        <v>486</v>
      </c>
      <c r="C943" s="97">
        <v>520</v>
      </c>
      <c r="D943" s="101">
        <v>624</v>
      </c>
      <c r="E943" s="97">
        <v>721</v>
      </c>
      <c r="F943" s="101">
        <v>804</v>
      </c>
      <c r="G943" s="97">
        <v>887</v>
      </c>
    </row>
    <row r="944" spans="1:7" ht="17">
      <c r="A944" s="96" t="s">
        <v>533</v>
      </c>
      <c r="B944" s="98">
        <v>364</v>
      </c>
      <c r="C944" s="98">
        <v>390</v>
      </c>
      <c r="D944" s="102">
        <v>468</v>
      </c>
      <c r="E944" s="98">
        <v>540</v>
      </c>
      <c r="F944" s="102">
        <v>603</v>
      </c>
      <c r="G944" s="98">
        <v>665</v>
      </c>
    </row>
    <row r="945" spans="1:7" ht="17">
      <c r="A945" s="96" t="s">
        <v>541</v>
      </c>
      <c r="B945" s="97">
        <v>243</v>
      </c>
      <c r="C945" s="97">
        <v>260</v>
      </c>
      <c r="D945" s="101">
        <v>312</v>
      </c>
      <c r="E945" s="97">
        <v>360</v>
      </c>
      <c r="F945" s="101">
        <v>402</v>
      </c>
      <c r="G945" s="97">
        <v>443</v>
      </c>
    </row>
    <row r="946" spans="1:7" ht="17">
      <c r="A946" s="96" t="s">
        <v>534</v>
      </c>
      <c r="B946" s="98">
        <v>121</v>
      </c>
      <c r="C946" s="98">
        <v>130</v>
      </c>
      <c r="D946" s="102">
        <v>156</v>
      </c>
      <c r="E946" s="98">
        <v>180</v>
      </c>
      <c r="F946" s="102">
        <v>201</v>
      </c>
      <c r="G946" s="98">
        <v>221</v>
      </c>
    </row>
    <row r="947" spans="1:7" ht="14.5" customHeight="1">
      <c r="A947" s="129" t="s">
        <v>507</v>
      </c>
      <c r="B947" s="127"/>
      <c r="C947" s="129" t="s">
        <v>536</v>
      </c>
      <c r="D947" s="128"/>
      <c r="E947" s="133"/>
      <c r="F947" s="134"/>
      <c r="G947" s="104"/>
    </row>
    <row r="948" spans="1:7" ht="17">
      <c r="A948" s="96" t="s">
        <v>464</v>
      </c>
      <c r="B948" s="96" t="s">
        <v>543</v>
      </c>
      <c r="C948" s="96" t="s">
        <v>186</v>
      </c>
      <c r="D948" s="100" t="s">
        <v>544</v>
      </c>
      <c r="E948" s="96" t="s">
        <v>545</v>
      </c>
      <c r="F948" s="100" t="s">
        <v>546</v>
      </c>
      <c r="G948" s="96" t="s">
        <v>547</v>
      </c>
    </row>
    <row r="949" spans="1:7" ht="17">
      <c r="A949" s="96" t="s">
        <v>89</v>
      </c>
      <c r="B949" s="98">
        <v>1743</v>
      </c>
      <c r="C949" s="98">
        <v>1867</v>
      </c>
      <c r="D949" s="98">
        <v>2241</v>
      </c>
      <c r="E949" s="98">
        <v>2587</v>
      </c>
      <c r="F949" s="98">
        <v>2886</v>
      </c>
      <c r="G949" s="98">
        <v>3184</v>
      </c>
    </row>
    <row r="950" spans="1:7" ht="17">
      <c r="A950" s="96" t="s">
        <v>537</v>
      </c>
      <c r="B950" s="97">
        <v>1161</v>
      </c>
      <c r="C950" s="97">
        <v>1243</v>
      </c>
      <c r="D950" s="101">
        <v>1492</v>
      </c>
      <c r="E950" s="97">
        <v>1724</v>
      </c>
      <c r="F950" s="101">
        <v>1923</v>
      </c>
      <c r="G950" s="97">
        <v>2122</v>
      </c>
    </row>
    <row r="951" spans="1:7" ht="16">
      <c r="A951" s="99">
        <v>0.7</v>
      </c>
      <c r="B951" s="98">
        <v>1016</v>
      </c>
      <c r="C951" s="98">
        <v>1089</v>
      </c>
      <c r="D951" s="98">
        <v>1307</v>
      </c>
      <c r="E951" s="98">
        <v>1509</v>
      </c>
      <c r="F951" s="98">
        <v>1683</v>
      </c>
      <c r="G951" s="98">
        <v>1857</v>
      </c>
    </row>
    <row r="952" spans="1:7" ht="17">
      <c r="A952" s="96" t="s">
        <v>538</v>
      </c>
      <c r="B952" s="97">
        <v>871</v>
      </c>
      <c r="C952" s="97">
        <v>933</v>
      </c>
      <c r="D952" s="101">
        <v>1120</v>
      </c>
      <c r="E952" s="97">
        <v>1293</v>
      </c>
      <c r="F952" s="101">
        <v>1443</v>
      </c>
      <c r="G952" s="97">
        <v>1592</v>
      </c>
    </row>
    <row r="953" spans="1:7" ht="17">
      <c r="A953" s="96" t="s">
        <v>539</v>
      </c>
      <c r="B953" s="98">
        <v>726</v>
      </c>
      <c r="C953" s="98">
        <v>778</v>
      </c>
      <c r="D953" s="102">
        <v>933</v>
      </c>
      <c r="E953" s="98">
        <v>1078</v>
      </c>
      <c r="F953" s="102">
        <v>1202</v>
      </c>
      <c r="G953" s="98">
        <v>1326</v>
      </c>
    </row>
    <row r="954" spans="1:7" ht="17">
      <c r="A954" s="96" t="s">
        <v>540</v>
      </c>
      <c r="B954" s="97">
        <v>581</v>
      </c>
      <c r="C954" s="97">
        <v>622</v>
      </c>
      <c r="D954" s="101">
        <v>747</v>
      </c>
      <c r="E954" s="97">
        <v>862</v>
      </c>
      <c r="F954" s="101">
        <v>962</v>
      </c>
      <c r="G954" s="97">
        <v>1061</v>
      </c>
    </row>
    <row r="955" spans="1:7" ht="17">
      <c r="A955" s="96" t="s">
        <v>533</v>
      </c>
      <c r="B955" s="98">
        <v>435</v>
      </c>
      <c r="C955" s="98">
        <v>466</v>
      </c>
      <c r="D955" s="102">
        <v>560</v>
      </c>
      <c r="E955" s="98">
        <v>646</v>
      </c>
      <c r="F955" s="102">
        <v>721</v>
      </c>
      <c r="G955" s="98">
        <v>796</v>
      </c>
    </row>
    <row r="956" spans="1:7" ht="17">
      <c r="A956" s="96" t="s">
        <v>541</v>
      </c>
      <c r="B956" s="97">
        <v>290</v>
      </c>
      <c r="C956" s="97">
        <v>311</v>
      </c>
      <c r="D956" s="101">
        <v>373</v>
      </c>
      <c r="E956" s="97">
        <v>431</v>
      </c>
      <c r="F956" s="101">
        <v>481</v>
      </c>
      <c r="G956" s="97">
        <v>530</v>
      </c>
    </row>
    <row r="957" spans="1:7" ht="17">
      <c r="A957" s="96" t="s">
        <v>534</v>
      </c>
      <c r="B957" s="98">
        <v>145</v>
      </c>
      <c r="C957" s="98">
        <v>155</v>
      </c>
      <c r="D957" s="102">
        <v>186</v>
      </c>
      <c r="E957" s="98">
        <v>215</v>
      </c>
      <c r="F957" s="102">
        <v>240</v>
      </c>
      <c r="G957" s="98">
        <v>265</v>
      </c>
    </row>
    <row r="958" spans="1:7" ht="14.5" customHeight="1">
      <c r="A958" s="129" t="s">
        <v>507</v>
      </c>
      <c r="B958" s="127"/>
      <c r="C958" s="129" t="s">
        <v>542</v>
      </c>
      <c r="D958" s="128"/>
      <c r="E958" s="133"/>
      <c r="F958" s="134"/>
      <c r="G958" s="104"/>
    </row>
    <row r="959" spans="1:7" ht="17">
      <c r="A959" s="96" t="s">
        <v>464</v>
      </c>
      <c r="B959" s="96" t="s">
        <v>543</v>
      </c>
      <c r="C959" s="96" t="s">
        <v>186</v>
      </c>
      <c r="D959" s="100" t="s">
        <v>544</v>
      </c>
      <c r="E959" s="96" t="s">
        <v>545</v>
      </c>
      <c r="F959" s="100" t="s">
        <v>546</v>
      </c>
      <c r="G959" s="96" t="s">
        <v>547</v>
      </c>
    </row>
    <row r="960" spans="1:7" ht="17">
      <c r="A960" s="96" t="s">
        <v>538</v>
      </c>
      <c r="B960" s="97">
        <v>882</v>
      </c>
      <c r="C960" s="97">
        <v>945</v>
      </c>
      <c r="D960" s="101">
        <v>1134</v>
      </c>
      <c r="E960" s="97">
        <v>1311</v>
      </c>
      <c r="F960" s="101">
        <v>1462</v>
      </c>
      <c r="G960" s="97">
        <v>1613</v>
      </c>
    </row>
    <row r="961" spans="1:7" ht="17">
      <c r="A961" s="96" t="s">
        <v>539</v>
      </c>
      <c r="B961" s="98">
        <v>735</v>
      </c>
      <c r="C961" s="98">
        <v>787</v>
      </c>
      <c r="D961" s="102">
        <v>945</v>
      </c>
      <c r="E961" s="98">
        <v>1092</v>
      </c>
      <c r="F961" s="102">
        <v>1218</v>
      </c>
      <c r="G961" s="98">
        <v>1344</v>
      </c>
    </row>
    <row r="962" spans="1:7" ht="17">
      <c r="A962" s="96" t="s">
        <v>540</v>
      </c>
      <c r="B962" s="97">
        <v>588</v>
      </c>
      <c r="C962" s="97">
        <v>630</v>
      </c>
      <c r="D962" s="101">
        <v>756</v>
      </c>
      <c r="E962" s="97">
        <v>874</v>
      </c>
      <c r="F962" s="101">
        <v>975</v>
      </c>
      <c r="G962" s="97">
        <v>1075</v>
      </c>
    </row>
    <row r="963" spans="1:7" ht="17">
      <c r="A963" s="96" t="s">
        <v>533</v>
      </c>
      <c r="B963" s="98">
        <v>441</v>
      </c>
      <c r="C963" s="98">
        <v>472</v>
      </c>
      <c r="D963" s="102">
        <v>567</v>
      </c>
      <c r="E963" s="98">
        <v>655</v>
      </c>
      <c r="F963" s="102">
        <v>731</v>
      </c>
      <c r="G963" s="98">
        <v>806</v>
      </c>
    </row>
    <row r="964" spans="1:7" ht="17">
      <c r="A964" s="96" t="s">
        <v>541</v>
      </c>
      <c r="B964" s="97">
        <v>294</v>
      </c>
      <c r="C964" s="97">
        <v>315</v>
      </c>
      <c r="D964" s="101">
        <v>378</v>
      </c>
      <c r="E964" s="97">
        <v>437</v>
      </c>
      <c r="F964" s="101">
        <v>487</v>
      </c>
      <c r="G964" s="97">
        <v>537</v>
      </c>
    </row>
    <row r="965" spans="1:7" ht="17">
      <c r="A965" s="96" t="s">
        <v>534</v>
      </c>
      <c r="B965" s="98">
        <v>147</v>
      </c>
      <c r="C965" s="98">
        <v>157</v>
      </c>
      <c r="D965" s="102">
        <v>189</v>
      </c>
      <c r="E965" s="98">
        <v>218</v>
      </c>
      <c r="F965" s="102">
        <v>243</v>
      </c>
      <c r="G965" s="98">
        <v>268</v>
      </c>
    </row>
    <row r="966" spans="1:7" ht="14.5" customHeight="1">
      <c r="A966" s="129" t="s">
        <v>322</v>
      </c>
      <c r="B966" s="127"/>
      <c r="C966" s="129" t="s">
        <v>536</v>
      </c>
      <c r="D966" s="128"/>
      <c r="E966" s="133"/>
      <c r="F966" s="134"/>
      <c r="G966" s="104"/>
    </row>
    <row r="967" spans="1:7" ht="17">
      <c r="A967" s="96" t="s">
        <v>464</v>
      </c>
      <c r="B967" s="96" t="s">
        <v>543</v>
      </c>
      <c r="C967" s="96" t="s">
        <v>186</v>
      </c>
      <c r="D967" s="100" t="s">
        <v>544</v>
      </c>
      <c r="E967" s="96" t="s">
        <v>545</v>
      </c>
      <c r="F967" s="100" t="s">
        <v>546</v>
      </c>
      <c r="G967" s="96" t="s">
        <v>547</v>
      </c>
    </row>
    <row r="968" spans="1:7" ht="17">
      <c r="A968" s="96" t="s">
        <v>89</v>
      </c>
      <c r="B968" s="98">
        <v>1422</v>
      </c>
      <c r="C968" s="98">
        <v>1524</v>
      </c>
      <c r="D968" s="98">
        <v>1830</v>
      </c>
      <c r="E968" s="98">
        <v>2113</v>
      </c>
      <c r="F968" s="98">
        <v>2358</v>
      </c>
      <c r="G968" s="98">
        <v>2601</v>
      </c>
    </row>
    <row r="969" spans="1:7" ht="17">
      <c r="A969" s="96" t="s">
        <v>537</v>
      </c>
      <c r="B969" s="97">
        <v>948</v>
      </c>
      <c r="C969" s="97">
        <v>1016</v>
      </c>
      <c r="D969" s="101">
        <v>1218</v>
      </c>
      <c r="E969" s="97">
        <v>1408</v>
      </c>
      <c r="F969" s="101">
        <v>1571</v>
      </c>
      <c r="G969" s="97">
        <v>1733</v>
      </c>
    </row>
    <row r="970" spans="1:7" ht="16">
      <c r="A970" s="99">
        <v>0.7</v>
      </c>
      <c r="B970" s="98">
        <v>829</v>
      </c>
      <c r="C970" s="98">
        <v>889</v>
      </c>
      <c r="D970" s="98">
        <v>1067</v>
      </c>
      <c r="E970" s="98">
        <v>1232</v>
      </c>
      <c r="F970" s="98">
        <v>1375</v>
      </c>
      <c r="G970" s="98">
        <v>1517</v>
      </c>
    </row>
    <row r="971" spans="1:7" ht="17">
      <c r="A971" s="96" t="s">
        <v>538</v>
      </c>
      <c r="B971" s="97">
        <v>711</v>
      </c>
      <c r="C971" s="97">
        <v>762</v>
      </c>
      <c r="D971" s="101">
        <v>915</v>
      </c>
      <c r="E971" s="97">
        <v>1056</v>
      </c>
      <c r="F971" s="101">
        <v>1179</v>
      </c>
      <c r="G971" s="97">
        <v>1300</v>
      </c>
    </row>
    <row r="972" spans="1:7" ht="17">
      <c r="A972" s="96" t="s">
        <v>539</v>
      </c>
      <c r="B972" s="98">
        <v>592</v>
      </c>
      <c r="C972" s="98">
        <v>635</v>
      </c>
      <c r="D972" s="102">
        <v>762</v>
      </c>
      <c r="E972" s="98">
        <v>880</v>
      </c>
      <c r="F972" s="102">
        <v>982</v>
      </c>
      <c r="G972" s="98">
        <v>1083</v>
      </c>
    </row>
    <row r="973" spans="1:7" ht="17">
      <c r="A973" s="96" t="s">
        <v>540</v>
      </c>
      <c r="B973" s="97">
        <v>474</v>
      </c>
      <c r="C973" s="97">
        <v>508</v>
      </c>
      <c r="D973" s="101">
        <v>610</v>
      </c>
      <c r="E973" s="97">
        <v>704</v>
      </c>
      <c r="F973" s="101">
        <v>786</v>
      </c>
      <c r="G973" s="97">
        <v>867</v>
      </c>
    </row>
    <row r="974" spans="1:7" ht="17">
      <c r="A974" s="96" t="s">
        <v>533</v>
      </c>
      <c r="B974" s="98">
        <v>355</v>
      </c>
      <c r="C974" s="98">
        <v>381</v>
      </c>
      <c r="D974" s="102">
        <v>457</v>
      </c>
      <c r="E974" s="98">
        <v>528</v>
      </c>
      <c r="F974" s="102">
        <v>589</v>
      </c>
      <c r="G974" s="98">
        <v>650</v>
      </c>
    </row>
    <row r="975" spans="1:7" ht="17">
      <c r="A975" s="96" t="s">
        <v>541</v>
      </c>
      <c r="B975" s="97">
        <v>237</v>
      </c>
      <c r="C975" s="97">
        <v>254</v>
      </c>
      <c r="D975" s="101">
        <v>305</v>
      </c>
      <c r="E975" s="97">
        <v>352</v>
      </c>
      <c r="F975" s="101">
        <v>393</v>
      </c>
      <c r="G975" s="97">
        <v>433</v>
      </c>
    </row>
    <row r="976" spans="1:7" ht="17">
      <c r="A976" s="96" t="s">
        <v>534</v>
      </c>
      <c r="B976" s="98">
        <v>118</v>
      </c>
      <c r="C976" s="98">
        <v>127</v>
      </c>
      <c r="D976" s="102">
        <v>152</v>
      </c>
      <c r="E976" s="98">
        <v>176</v>
      </c>
      <c r="F976" s="102">
        <v>196</v>
      </c>
      <c r="G976" s="98">
        <v>216</v>
      </c>
    </row>
    <row r="977" spans="1:7" ht="14.5" customHeight="1">
      <c r="A977" s="129" t="s">
        <v>508</v>
      </c>
      <c r="B977" s="127"/>
      <c r="C977" s="129" t="s">
        <v>536</v>
      </c>
      <c r="D977" s="128"/>
      <c r="E977" s="133"/>
      <c r="F977" s="134"/>
      <c r="G977" s="104"/>
    </row>
    <row r="978" spans="1:7" ht="17">
      <c r="A978" s="96" t="s">
        <v>464</v>
      </c>
      <c r="B978" s="96" t="s">
        <v>543</v>
      </c>
      <c r="C978" s="96" t="s">
        <v>186</v>
      </c>
      <c r="D978" s="100" t="s">
        <v>544</v>
      </c>
      <c r="E978" s="96" t="s">
        <v>545</v>
      </c>
      <c r="F978" s="100" t="s">
        <v>546</v>
      </c>
      <c r="G978" s="96" t="s">
        <v>547</v>
      </c>
    </row>
    <row r="979" spans="1:7" ht="17">
      <c r="A979" s="96" t="s">
        <v>89</v>
      </c>
      <c r="B979" s="98">
        <v>1674</v>
      </c>
      <c r="C979" s="98">
        <v>1792</v>
      </c>
      <c r="D979" s="98">
        <v>2151</v>
      </c>
      <c r="E979" s="98">
        <v>2484</v>
      </c>
      <c r="F979" s="98">
        <v>2772</v>
      </c>
      <c r="G979" s="98">
        <v>3058</v>
      </c>
    </row>
    <row r="980" spans="1:7" ht="17">
      <c r="A980" s="96" t="s">
        <v>537</v>
      </c>
      <c r="B980" s="97">
        <v>1115</v>
      </c>
      <c r="C980" s="97">
        <v>1195</v>
      </c>
      <c r="D980" s="101">
        <v>1433</v>
      </c>
      <c r="E980" s="97">
        <v>1656</v>
      </c>
      <c r="F980" s="101">
        <v>1847</v>
      </c>
      <c r="G980" s="97">
        <v>2038</v>
      </c>
    </row>
    <row r="981" spans="1:7" ht="16">
      <c r="A981" s="99">
        <v>0.7</v>
      </c>
      <c r="B981" s="98">
        <v>976</v>
      </c>
      <c r="C981" s="98">
        <v>1045</v>
      </c>
      <c r="D981" s="98">
        <v>1254</v>
      </c>
      <c r="E981" s="98">
        <v>1449</v>
      </c>
      <c r="F981" s="98">
        <v>1617</v>
      </c>
      <c r="G981" s="98">
        <v>1784</v>
      </c>
    </row>
    <row r="982" spans="1:7" ht="17">
      <c r="A982" s="96" t="s">
        <v>538</v>
      </c>
      <c r="B982" s="97">
        <v>837</v>
      </c>
      <c r="C982" s="97">
        <v>896</v>
      </c>
      <c r="D982" s="101">
        <v>1075</v>
      </c>
      <c r="E982" s="97">
        <v>1242</v>
      </c>
      <c r="F982" s="101">
        <v>1386</v>
      </c>
      <c r="G982" s="97">
        <v>1529</v>
      </c>
    </row>
    <row r="983" spans="1:7" ht="17">
      <c r="A983" s="96" t="s">
        <v>539</v>
      </c>
      <c r="B983" s="98">
        <v>697</v>
      </c>
      <c r="C983" s="98">
        <v>746</v>
      </c>
      <c r="D983" s="102">
        <v>896</v>
      </c>
      <c r="E983" s="98">
        <v>1035</v>
      </c>
      <c r="F983" s="102">
        <v>1155</v>
      </c>
      <c r="G983" s="98">
        <v>1274</v>
      </c>
    </row>
    <row r="984" spans="1:7" ht="17">
      <c r="A984" s="96" t="s">
        <v>540</v>
      </c>
      <c r="B984" s="97">
        <v>558</v>
      </c>
      <c r="C984" s="97">
        <v>597</v>
      </c>
      <c r="D984" s="101">
        <v>717</v>
      </c>
      <c r="E984" s="97">
        <v>828</v>
      </c>
      <c r="F984" s="101">
        <v>924</v>
      </c>
      <c r="G984" s="97">
        <v>1019</v>
      </c>
    </row>
    <row r="985" spans="1:7" ht="17">
      <c r="A985" s="96" t="s">
        <v>533</v>
      </c>
      <c r="B985" s="98">
        <v>418</v>
      </c>
      <c r="C985" s="98">
        <v>448</v>
      </c>
      <c r="D985" s="102">
        <v>537</v>
      </c>
      <c r="E985" s="98">
        <v>621</v>
      </c>
      <c r="F985" s="102">
        <v>693</v>
      </c>
      <c r="G985" s="98">
        <v>764</v>
      </c>
    </row>
    <row r="986" spans="1:7" ht="17">
      <c r="A986" s="96" t="s">
        <v>541</v>
      </c>
      <c r="B986" s="97">
        <v>279</v>
      </c>
      <c r="C986" s="97">
        <v>298</v>
      </c>
      <c r="D986" s="101">
        <v>358</v>
      </c>
      <c r="E986" s="97">
        <v>414</v>
      </c>
      <c r="F986" s="101">
        <v>462</v>
      </c>
      <c r="G986" s="97">
        <v>509</v>
      </c>
    </row>
    <row r="987" spans="1:7" ht="17">
      <c r="A987" s="96" t="s">
        <v>534</v>
      </c>
      <c r="B987" s="98">
        <v>139</v>
      </c>
      <c r="C987" s="98">
        <v>149</v>
      </c>
      <c r="D987" s="102">
        <v>179</v>
      </c>
      <c r="E987" s="98">
        <v>207</v>
      </c>
      <c r="F987" s="102">
        <v>231</v>
      </c>
      <c r="G987" s="98">
        <v>254</v>
      </c>
    </row>
    <row r="988" spans="1:7" ht="14.5" customHeight="1">
      <c r="A988" s="129" t="s">
        <v>323</v>
      </c>
      <c r="B988" s="127"/>
      <c r="C988" s="129" t="s">
        <v>536</v>
      </c>
      <c r="D988" s="128"/>
      <c r="E988" s="133"/>
      <c r="F988" s="134"/>
      <c r="G988" s="104"/>
    </row>
    <row r="989" spans="1:7" ht="17">
      <c r="A989" s="96" t="s">
        <v>464</v>
      </c>
      <c r="B989" s="96" t="s">
        <v>543</v>
      </c>
      <c r="C989" s="96" t="s">
        <v>186</v>
      </c>
      <c r="D989" s="100" t="s">
        <v>544</v>
      </c>
      <c r="E989" s="96" t="s">
        <v>545</v>
      </c>
      <c r="F989" s="100" t="s">
        <v>546</v>
      </c>
      <c r="G989" s="96" t="s">
        <v>547</v>
      </c>
    </row>
    <row r="990" spans="1:7" ht="17">
      <c r="A990" s="96" t="s">
        <v>89</v>
      </c>
      <c r="B990" s="98">
        <v>1422</v>
      </c>
      <c r="C990" s="98">
        <v>1524</v>
      </c>
      <c r="D990" s="98">
        <v>1830</v>
      </c>
      <c r="E990" s="98">
        <v>2113</v>
      </c>
      <c r="F990" s="98">
        <v>2358</v>
      </c>
      <c r="G990" s="98">
        <v>2601</v>
      </c>
    </row>
    <row r="991" spans="1:7" ht="17">
      <c r="A991" s="96" t="s">
        <v>537</v>
      </c>
      <c r="B991" s="97">
        <v>948</v>
      </c>
      <c r="C991" s="97">
        <v>1016</v>
      </c>
      <c r="D991" s="101">
        <v>1218</v>
      </c>
      <c r="E991" s="97">
        <v>1408</v>
      </c>
      <c r="F991" s="101">
        <v>1571</v>
      </c>
      <c r="G991" s="97">
        <v>1733</v>
      </c>
    </row>
    <row r="992" spans="1:7" ht="16">
      <c r="A992" s="99">
        <v>0.7</v>
      </c>
      <c r="B992" s="98">
        <v>829</v>
      </c>
      <c r="C992" s="98">
        <v>889</v>
      </c>
      <c r="D992" s="98">
        <v>1067</v>
      </c>
      <c r="E992" s="98">
        <v>1232</v>
      </c>
      <c r="F992" s="98">
        <v>1375</v>
      </c>
      <c r="G992" s="98">
        <v>1517</v>
      </c>
    </row>
    <row r="993" spans="1:7" ht="17">
      <c r="A993" s="96" t="s">
        <v>538</v>
      </c>
      <c r="B993" s="97">
        <v>711</v>
      </c>
      <c r="C993" s="97">
        <v>762</v>
      </c>
      <c r="D993" s="101">
        <v>915</v>
      </c>
      <c r="E993" s="97">
        <v>1056</v>
      </c>
      <c r="F993" s="101">
        <v>1179</v>
      </c>
      <c r="G993" s="97">
        <v>1300</v>
      </c>
    </row>
    <row r="994" spans="1:7" ht="17">
      <c r="A994" s="96" t="s">
        <v>539</v>
      </c>
      <c r="B994" s="98">
        <v>592</v>
      </c>
      <c r="C994" s="98">
        <v>635</v>
      </c>
      <c r="D994" s="102">
        <v>762</v>
      </c>
      <c r="E994" s="98">
        <v>880</v>
      </c>
      <c r="F994" s="102">
        <v>982</v>
      </c>
      <c r="G994" s="98">
        <v>1083</v>
      </c>
    </row>
    <row r="995" spans="1:7" ht="17">
      <c r="A995" s="96" t="s">
        <v>540</v>
      </c>
      <c r="B995" s="97">
        <v>474</v>
      </c>
      <c r="C995" s="97">
        <v>508</v>
      </c>
      <c r="D995" s="101">
        <v>610</v>
      </c>
      <c r="E995" s="97">
        <v>704</v>
      </c>
      <c r="F995" s="101">
        <v>786</v>
      </c>
      <c r="G995" s="97">
        <v>867</v>
      </c>
    </row>
    <row r="996" spans="1:7" ht="17">
      <c r="A996" s="96" t="s">
        <v>533</v>
      </c>
      <c r="B996" s="98">
        <v>355</v>
      </c>
      <c r="C996" s="98">
        <v>381</v>
      </c>
      <c r="D996" s="102">
        <v>457</v>
      </c>
      <c r="E996" s="98">
        <v>528</v>
      </c>
      <c r="F996" s="102">
        <v>589</v>
      </c>
      <c r="G996" s="98">
        <v>650</v>
      </c>
    </row>
    <row r="997" spans="1:7" ht="17">
      <c r="A997" s="96" t="s">
        <v>541</v>
      </c>
      <c r="B997" s="97">
        <v>237</v>
      </c>
      <c r="C997" s="97">
        <v>254</v>
      </c>
      <c r="D997" s="101">
        <v>305</v>
      </c>
      <c r="E997" s="97">
        <v>352</v>
      </c>
      <c r="F997" s="101">
        <v>393</v>
      </c>
      <c r="G997" s="97">
        <v>433</v>
      </c>
    </row>
    <row r="998" spans="1:7" ht="17">
      <c r="A998" s="96" t="s">
        <v>534</v>
      </c>
      <c r="B998" s="98">
        <v>118</v>
      </c>
      <c r="C998" s="98">
        <v>127</v>
      </c>
      <c r="D998" s="102">
        <v>152</v>
      </c>
      <c r="E998" s="98">
        <v>176</v>
      </c>
      <c r="F998" s="102">
        <v>196</v>
      </c>
      <c r="G998" s="98">
        <v>216</v>
      </c>
    </row>
    <row r="999" spans="1:7" ht="14.5" customHeight="1">
      <c r="A999" s="129" t="s">
        <v>324</v>
      </c>
      <c r="B999" s="127"/>
      <c r="C999" s="129" t="s">
        <v>536</v>
      </c>
      <c r="D999" s="128"/>
      <c r="E999" s="133"/>
      <c r="F999" s="134"/>
      <c r="G999" s="104"/>
    </row>
    <row r="1000" spans="1:7" ht="17">
      <c r="A1000" s="96" t="s">
        <v>464</v>
      </c>
      <c r="B1000" s="96" t="s">
        <v>543</v>
      </c>
      <c r="C1000" s="96" t="s">
        <v>186</v>
      </c>
      <c r="D1000" s="100" t="s">
        <v>544</v>
      </c>
      <c r="E1000" s="96" t="s">
        <v>545</v>
      </c>
      <c r="F1000" s="100" t="s">
        <v>546</v>
      </c>
      <c r="G1000" s="96" t="s">
        <v>547</v>
      </c>
    </row>
    <row r="1001" spans="1:7" ht="17">
      <c r="A1001" s="96" t="s">
        <v>89</v>
      </c>
      <c r="B1001" s="98">
        <v>1422</v>
      </c>
      <c r="C1001" s="98">
        <v>1524</v>
      </c>
      <c r="D1001" s="98">
        <v>1830</v>
      </c>
      <c r="E1001" s="98">
        <v>2113</v>
      </c>
      <c r="F1001" s="98">
        <v>2358</v>
      </c>
      <c r="G1001" s="98">
        <v>2601</v>
      </c>
    </row>
    <row r="1002" spans="1:7" ht="17">
      <c r="A1002" s="96" t="s">
        <v>537</v>
      </c>
      <c r="B1002" s="97">
        <v>948</v>
      </c>
      <c r="C1002" s="97">
        <v>1016</v>
      </c>
      <c r="D1002" s="101">
        <v>1218</v>
      </c>
      <c r="E1002" s="97">
        <v>1408</v>
      </c>
      <c r="F1002" s="101">
        <v>1571</v>
      </c>
      <c r="G1002" s="97">
        <v>1733</v>
      </c>
    </row>
    <row r="1003" spans="1:7" ht="16">
      <c r="A1003" s="99">
        <v>0.7</v>
      </c>
      <c r="B1003" s="98">
        <v>829</v>
      </c>
      <c r="C1003" s="98">
        <v>889</v>
      </c>
      <c r="D1003" s="98">
        <v>1067</v>
      </c>
      <c r="E1003" s="98">
        <v>1232</v>
      </c>
      <c r="F1003" s="98">
        <v>1375</v>
      </c>
      <c r="G1003" s="98">
        <v>1517</v>
      </c>
    </row>
    <row r="1004" spans="1:7" ht="17">
      <c r="A1004" s="96" t="s">
        <v>538</v>
      </c>
      <c r="B1004" s="97">
        <v>711</v>
      </c>
      <c r="C1004" s="97">
        <v>762</v>
      </c>
      <c r="D1004" s="101">
        <v>915</v>
      </c>
      <c r="E1004" s="97">
        <v>1056</v>
      </c>
      <c r="F1004" s="101">
        <v>1179</v>
      </c>
      <c r="G1004" s="97">
        <v>1300</v>
      </c>
    </row>
    <row r="1005" spans="1:7" ht="17">
      <c r="A1005" s="96" t="s">
        <v>539</v>
      </c>
      <c r="B1005" s="98">
        <v>592</v>
      </c>
      <c r="C1005" s="98">
        <v>635</v>
      </c>
      <c r="D1005" s="102">
        <v>762</v>
      </c>
      <c r="E1005" s="98">
        <v>880</v>
      </c>
      <c r="F1005" s="102">
        <v>982</v>
      </c>
      <c r="G1005" s="98">
        <v>1083</v>
      </c>
    </row>
    <row r="1006" spans="1:7" ht="17">
      <c r="A1006" s="96" t="s">
        <v>540</v>
      </c>
      <c r="B1006" s="97">
        <v>474</v>
      </c>
      <c r="C1006" s="97">
        <v>508</v>
      </c>
      <c r="D1006" s="101">
        <v>610</v>
      </c>
      <c r="E1006" s="97">
        <v>704</v>
      </c>
      <c r="F1006" s="101">
        <v>786</v>
      </c>
      <c r="G1006" s="97">
        <v>867</v>
      </c>
    </row>
    <row r="1007" spans="1:7" ht="17">
      <c r="A1007" s="96" t="s">
        <v>533</v>
      </c>
      <c r="B1007" s="98">
        <v>355</v>
      </c>
      <c r="C1007" s="98">
        <v>381</v>
      </c>
      <c r="D1007" s="102">
        <v>457</v>
      </c>
      <c r="E1007" s="98">
        <v>528</v>
      </c>
      <c r="F1007" s="102">
        <v>589</v>
      </c>
      <c r="G1007" s="98">
        <v>650</v>
      </c>
    </row>
    <row r="1008" spans="1:7" ht="17">
      <c r="A1008" s="96" t="s">
        <v>541</v>
      </c>
      <c r="B1008" s="97">
        <v>237</v>
      </c>
      <c r="C1008" s="97">
        <v>254</v>
      </c>
      <c r="D1008" s="101">
        <v>305</v>
      </c>
      <c r="E1008" s="97">
        <v>352</v>
      </c>
      <c r="F1008" s="101">
        <v>393</v>
      </c>
      <c r="G1008" s="97">
        <v>433</v>
      </c>
    </row>
    <row r="1009" spans="1:7" ht="17">
      <c r="A1009" s="96" t="s">
        <v>534</v>
      </c>
      <c r="B1009" s="98">
        <v>118</v>
      </c>
      <c r="C1009" s="98">
        <v>127</v>
      </c>
      <c r="D1009" s="102">
        <v>152</v>
      </c>
      <c r="E1009" s="98">
        <v>176</v>
      </c>
      <c r="F1009" s="102">
        <v>196</v>
      </c>
      <c r="G1009" s="98">
        <v>216</v>
      </c>
    </row>
    <row r="1010" spans="1:7" ht="14.5" customHeight="1">
      <c r="A1010" s="129" t="s">
        <v>325</v>
      </c>
      <c r="B1010" s="127"/>
      <c r="C1010" s="129" t="s">
        <v>536</v>
      </c>
      <c r="D1010" s="128"/>
      <c r="E1010" s="133"/>
      <c r="F1010" s="134"/>
      <c r="G1010" s="104"/>
    </row>
    <row r="1011" spans="1:7" ht="17">
      <c r="A1011" s="96" t="s">
        <v>464</v>
      </c>
      <c r="B1011" s="96" t="s">
        <v>543</v>
      </c>
      <c r="C1011" s="96" t="s">
        <v>186</v>
      </c>
      <c r="D1011" s="100" t="s">
        <v>544</v>
      </c>
      <c r="E1011" s="96" t="s">
        <v>545</v>
      </c>
      <c r="F1011" s="100" t="s">
        <v>546</v>
      </c>
      <c r="G1011" s="96" t="s">
        <v>547</v>
      </c>
    </row>
    <row r="1012" spans="1:7" ht="17">
      <c r="A1012" s="96" t="s">
        <v>89</v>
      </c>
      <c r="B1012" s="98">
        <v>1506</v>
      </c>
      <c r="C1012" s="98">
        <v>1614</v>
      </c>
      <c r="D1012" s="98">
        <v>1938</v>
      </c>
      <c r="E1012" s="98">
        <v>2238</v>
      </c>
      <c r="F1012" s="98">
        <v>2496</v>
      </c>
      <c r="G1012" s="98">
        <v>2755</v>
      </c>
    </row>
    <row r="1013" spans="1:7" ht="17">
      <c r="A1013" s="96" t="s">
        <v>537</v>
      </c>
      <c r="B1013" s="97">
        <v>1003</v>
      </c>
      <c r="C1013" s="97">
        <v>1075</v>
      </c>
      <c r="D1013" s="101">
        <v>1291</v>
      </c>
      <c r="E1013" s="97">
        <v>1491</v>
      </c>
      <c r="F1013" s="101">
        <v>1663</v>
      </c>
      <c r="G1013" s="97">
        <v>1836</v>
      </c>
    </row>
    <row r="1014" spans="1:7" ht="16">
      <c r="A1014" s="99">
        <v>0.7</v>
      </c>
      <c r="B1014" s="98">
        <v>878</v>
      </c>
      <c r="C1014" s="98">
        <v>941</v>
      </c>
      <c r="D1014" s="98">
        <v>1130</v>
      </c>
      <c r="E1014" s="98">
        <v>1305</v>
      </c>
      <c r="F1014" s="98">
        <v>1456</v>
      </c>
      <c r="G1014" s="98">
        <v>1607</v>
      </c>
    </row>
    <row r="1015" spans="1:7" ht="17">
      <c r="A1015" s="96" t="s">
        <v>538</v>
      </c>
      <c r="B1015" s="97">
        <v>753</v>
      </c>
      <c r="C1015" s="97">
        <v>807</v>
      </c>
      <c r="D1015" s="101">
        <v>969</v>
      </c>
      <c r="E1015" s="97">
        <v>1119</v>
      </c>
      <c r="F1015" s="101">
        <v>1248</v>
      </c>
      <c r="G1015" s="97">
        <v>1377</v>
      </c>
    </row>
    <row r="1016" spans="1:7" ht="17">
      <c r="A1016" s="96" t="s">
        <v>539</v>
      </c>
      <c r="B1016" s="98">
        <v>627</v>
      </c>
      <c r="C1016" s="98">
        <v>672</v>
      </c>
      <c r="D1016" s="102">
        <v>807</v>
      </c>
      <c r="E1016" s="98">
        <v>932</v>
      </c>
      <c r="F1016" s="102">
        <v>1040</v>
      </c>
      <c r="G1016" s="98">
        <v>1148</v>
      </c>
    </row>
    <row r="1017" spans="1:7" ht="17">
      <c r="A1017" s="96" t="s">
        <v>540</v>
      </c>
      <c r="B1017" s="97">
        <v>502</v>
      </c>
      <c r="C1017" s="97">
        <v>538</v>
      </c>
      <c r="D1017" s="101">
        <v>646</v>
      </c>
      <c r="E1017" s="97">
        <v>746</v>
      </c>
      <c r="F1017" s="101">
        <v>832</v>
      </c>
      <c r="G1017" s="97">
        <v>918</v>
      </c>
    </row>
    <row r="1018" spans="1:7" ht="17">
      <c r="A1018" s="96" t="s">
        <v>533</v>
      </c>
      <c r="B1018" s="98">
        <v>376</v>
      </c>
      <c r="C1018" s="98">
        <v>403</v>
      </c>
      <c r="D1018" s="102">
        <v>484</v>
      </c>
      <c r="E1018" s="98">
        <v>559</v>
      </c>
      <c r="F1018" s="102">
        <v>624</v>
      </c>
      <c r="G1018" s="98">
        <v>688</v>
      </c>
    </row>
    <row r="1019" spans="1:7" ht="17">
      <c r="A1019" s="96" t="s">
        <v>541</v>
      </c>
      <c r="B1019" s="97">
        <v>251</v>
      </c>
      <c r="C1019" s="97">
        <v>269</v>
      </c>
      <c r="D1019" s="101">
        <v>323</v>
      </c>
      <c r="E1019" s="97">
        <v>373</v>
      </c>
      <c r="F1019" s="101">
        <v>416</v>
      </c>
      <c r="G1019" s="97">
        <v>459</v>
      </c>
    </row>
    <row r="1020" spans="1:7" ht="17">
      <c r="A1020" s="96" t="s">
        <v>534</v>
      </c>
      <c r="B1020" s="98">
        <v>125</v>
      </c>
      <c r="C1020" s="98">
        <v>134</v>
      </c>
      <c r="D1020" s="102">
        <v>161</v>
      </c>
      <c r="E1020" s="98">
        <v>186</v>
      </c>
      <c r="F1020" s="102">
        <v>208</v>
      </c>
      <c r="G1020" s="98">
        <v>229</v>
      </c>
    </row>
    <row r="1021" spans="1:7" ht="14.5" customHeight="1">
      <c r="A1021" s="129" t="s">
        <v>325</v>
      </c>
      <c r="B1021" s="127"/>
      <c r="C1021" s="129" t="s">
        <v>542</v>
      </c>
      <c r="D1021" s="128"/>
      <c r="E1021" s="133"/>
      <c r="F1021" s="134"/>
      <c r="G1021" s="104"/>
    </row>
    <row r="1022" spans="1:7" ht="17">
      <c r="A1022" s="96" t="s">
        <v>464</v>
      </c>
      <c r="B1022" s="96" t="s">
        <v>543</v>
      </c>
      <c r="C1022" s="96" t="s">
        <v>186</v>
      </c>
      <c r="D1022" s="100" t="s">
        <v>544</v>
      </c>
      <c r="E1022" s="96" t="s">
        <v>545</v>
      </c>
      <c r="F1022" s="100" t="s">
        <v>546</v>
      </c>
      <c r="G1022" s="96" t="s">
        <v>547</v>
      </c>
    </row>
    <row r="1023" spans="1:7" ht="17">
      <c r="A1023" s="96" t="s">
        <v>538</v>
      </c>
      <c r="B1023" s="97">
        <v>760</v>
      </c>
      <c r="C1023" s="97">
        <v>815</v>
      </c>
      <c r="D1023" s="101">
        <v>978</v>
      </c>
      <c r="E1023" s="97">
        <v>1129</v>
      </c>
      <c r="F1023" s="101">
        <v>1260</v>
      </c>
      <c r="G1023" s="97">
        <v>1390</v>
      </c>
    </row>
    <row r="1024" spans="1:7" ht="17">
      <c r="A1024" s="96" t="s">
        <v>539</v>
      </c>
      <c r="B1024" s="98">
        <v>633</v>
      </c>
      <c r="C1024" s="98">
        <v>679</v>
      </c>
      <c r="D1024" s="102">
        <v>815</v>
      </c>
      <c r="E1024" s="98">
        <v>941</v>
      </c>
      <c r="F1024" s="102">
        <v>1050</v>
      </c>
      <c r="G1024" s="98">
        <v>1158</v>
      </c>
    </row>
    <row r="1025" spans="1:7" ht="17">
      <c r="A1025" s="96" t="s">
        <v>540</v>
      </c>
      <c r="B1025" s="97">
        <v>507</v>
      </c>
      <c r="C1025" s="97">
        <v>543</v>
      </c>
      <c r="D1025" s="101">
        <v>652</v>
      </c>
      <c r="E1025" s="97">
        <v>753</v>
      </c>
      <c r="F1025" s="101">
        <v>840</v>
      </c>
      <c r="G1025" s="97">
        <v>927</v>
      </c>
    </row>
    <row r="1026" spans="1:7" ht="17">
      <c r="A1026" s="96" t="s">
        <v>533</v>
      </c>
      <c r="B1026" s="98">
        <v>380</v>
      </c>
      <c r="C1026" s="98">
        <v>407</v>
      </c>
      <c r="D1026" s="102">
        <v>489</v>
      </c>
      <c r="E1026" s="98">
        <v>564</v>
      </c>
      <c r="F1026" s="102">
        <v>630</v>
      </c>
      <c r="G1026" s="98">
        <v>695</v>
      </c>
    </row>
    <row r="1027" spans="1:7" ht="17">
      <c r="A1027" s="96" t="s">
        <v>541</v>
      </c>
      <c r="B1027" s="97">
        <v>253</v>
      </c>
      <c r="C1027" s="97">
        <v>271</v>
      </c>
      <c r="D1027" s="101">
        <v>326</v>
      </c>
      <c r="E1027" s="97">
        <v>376</v>
      </c>
      <c r="F1027" s="101">
        <v>420</v>
      </c>
      <c r="G1027" s="97">
        <v>463</v>
      </c>
    </row>
    <row r="1028" spans="1:7" ht="17">
      <c r="A1028" s="96" t="s">
        <v>534</v>
      </c>
      <c r="B1028" s="98">
        <v>126</v>
      </c>
      <c r="C1028" s="98">
        <v>135</v>
      </c>
      <c r="D1028" s="102">
        <v>163</v>
      </c>
      <c r="E1028" s="98">
        <v>188</v>
      </c>
      <c r="F1028" s="102">
        <v>210</v>
      </c>
      <c r="G1028" s="98">
        <v>231</v>
      </c>
    </row>
    <row r="1029" spans="1:7" ht="14.5" customHeight="1">
      <c r="A1029" s="129" t="s">
        <v>509</v>
      </c>
      <c r="B1029" s="127"/>
      <c r="C1029" s="129" t="s">
        <v>536</v>
      </c>
      <c r="D1029" s="128"/>
      <c r="E1029" s="133"/>
      <c r="F1029" s="134"/>
      <c r="G1029" s="104"/>
    </row>
    <row r="1030" spans="1:7" ht="17">
      <c r="A1030" s="96" t="s">
        <v>464</v>
      </c>
      <c r="B1030" s="96" t="s">
        <v>543</v>
      </c>
      <c r="C1030" s="96" t="s">
        <v>186</v>
      </c>
      <c r="D1030" s="100" t="s">
        <v>544</v>
      </c>
      <c r="E1030" s="96" t="s">
        <v>545</v>
      </c>
      <c r="F1030" s="100" t="s">
        <v>546</v>
      </c>
      <c r="G1030" s="96" t="s">
        <v>547</v>
      </c>
    </row>
    <row r="1031" spans="1:7" ht="17">
      <c r="A1031" s="96" t="s">
        <v>89</v>
      </c>
      <c r="B1031" s="98">
        <v>1911</v>
      </c>
      <c r="C1031" s="98">
        <v>2047</v>
      </c>
      <c r="D1031" s="98">
        <v>2457</v>
      </c>
      <c r="E1031" s="98">
        <v>2839</v>
      </c>
      <c r="F1031" s="98">
        <v>3168</v>
      </c>
      <c r="G1031" s="98">
        <v>3496</v>
      </c>
    </row>
    <row r="1032" spans="1:7" ht="17">
      <c r="A1032" s="96" t="s">
        <v>537</v>
      </c>
      <c r="B1032" s="97">
        <v>1275</v>
      </c>
      <c r="C1032" s="97">
        <v>1365</v>
      </c>
      <c r="D1032" s="101">
        <v>1638</v>
      </c>
      <c r="E1032" s="97">
        <v>1893</v>
      </c>
      <c r="F1032" s="101">
        <v>2111</v>
      </c>
      <c r="G1032" s="97">
        <v>2330</v>
      </c>
    </row>
    <row r="1033" spans="1:7" ht="16">
      <c r="A1033" s="99">
        <v>0.7</v>
      </c>
      <c r="B1033" s="98">
        <v>1114</v>
      </c>
      <c r="C1033" s="98">
        <v>1194</v>
      </c>
      <c r="D1033" s="98">
        <v>1433</v>
      </c>
      <c r="E1033" s="98">
        <v>1656</v>
      </c>
      <c r="F1033" s="98">
        <v>1848</v>
      </c>
      <c r="G1033" s="98">
        <v>2039</v>
      </c>
    </row>
    <row r="1034" spans="1:7" ht="17">
      <c r="A1034" s="96" t="s">
        <v>538</v>
      </c>
      <c r="B1034" s="97">
        <v>955</v>
      </c>
      <c r="C1034" s="97">
        <v>1023</v>
      </c>
      <c r="D1034" s="101">
        <v>1228</v>
      </c>
      <c r="E1034" s="97">
        <v>1419</v>
      </c>
      <c r="F1034" s="101">
        <v>1584</v>
      </c>
      <c r="G1034" s="97">
        <v>1748</v>
      </c>
    </row>
    <row r="1035" spans="1:7" ht="17">
      <c r="A1035" s="96" t="s">
        <v>539</v>
      </c>
      <c r="B1035" s="98">
        <v>796</v>
      </c>
      <c r="C1035" s="98">
        <v>853</v>
      </c>
      <c r="D1035" s="102">
        <v>1023</v>
      </c>
      <c r="E1035" s="98">
        <v>1183</v>
      </c>
      <c r="F1035" s="102">
        <v>1320</v>
      </c>
      <c r="G1035" s="98">
        <v>1456</v>
      </c>
    </row>
    <row r="1036" spans="1:7" ht="17">
      <c r="A1036" s="96" t="s">
        <v>540</v>
      </c>
      <c r="B1036" s="97">
        <v>637</v>
      </c>
      <c r="C1036" s="97">
        <v>682</v>
      </c>
      <c r="D1036" s="101">
        <v>819</v>
      </c>
      <c r="E1036" s="97">
        <v>946</v>
      </c>
      <c r="F1036" s="101">
        <v>1056</v>
      </c>
      <c r="G1036" s="97">
        <v>1165</v>
      </c>
    </row>
    <row r="1037" spans="1:7" ht="17">
      <c r="A1037" s="96" t="s">
        <v>533</v>
      </c>
      <c r="B1037" s="98">
        <v>477</v>
      </c>
      <c r="C1037" s="98">
        <v>511</v>
      </c>
      <c r="D1037" s="102">
        <v>614</v>
      </c>
      <c r="E1037" s="98">
        <v>709</v>
      </c>
      <c r="F1037" s="102">
        <v>792</v>
      </c>
      <c r="G1037" s="98">
        <v>874</v>
      </c>
    </row>
    <row r="1038" spans="1:7" ht="17">
      <c r="A1038" s="96" t="s">
        <v>541</v>
      </c>
      <c r="B1038" s="97">
        <v>318</v>
      </c>
      <c r="C1038" s="97">
        <v>341</v>
      </c>
      <c r="D1038" s="101">
        <v>409</v>
      </c>
      <c r="E1038" s="97">
        <v>473</v>
      </c>
      <c r="F1038" s="101">
        <v>528</v>
      </c>
      <c r="G1038" s="97">
        <v>582</v>
      </c>
    </row>
    <row r="1039" spans="1:7" ht="17">
      <c r="A1039" s="96" t="s">
        <v>534</v>
      </c>
      <c r="B1039" s="98">
        <v>159</v>
      </c>
      <c r="C1039" s="98">
        <v>170</v>
      </c>
      <c r="D1039" s="102">
        <v>204</v>
      </c>
      <c r="E1039" s="98">
        <v>236</v>
      </c>
      <c r="F1039" s="102">
        <v>264</v>
      </c>
      <c r="G1039" s="98">
        <v>291</v>
      </c>
    </row>
    <row r="1040" spans="1:7" ht="14.5" customHeight="1">
      <c r="A1040" s="129" t="s">
        <v>509</v>
      </c>
      <c r="B1040" s="127"/>
      <c r="C1040" s="129" t="s">
        <v>542</v>
      </c>
      <c r="D1040" s="128"/>
      <c r="E1040" s="133"/>
      <c r="F1040" s="134"/>
      <c r="G1040" s="104"/>
    </row>
    <row r="1041" spans="1:7" ht="17">
      <c r="A1041" s="96" t="s">
        <v>464</v>
      </c>
      <c r="B1041" s="96" t="s">
        <v>543</v>
      </c>
      <c r="C1041" s="96" t="s">
        <v>186</v>
      </c>
      <c r="D1041" s="100" t="s">
        <v>544</v>
      </c>
      <c r="E1041" s="96" t="s">
        <v>545</v>
      </c>
      <c r="F1041" s="100" t="s">
        <v>546</v>
      </c>
      <c r="G1041" s="96" t="s">
        <v>547</v>
      </c>
    </row>
    <row r="1042" spans="1:7" ht="17">
      <c r="A1042" s="96" t="s">
        <v>538</v>
      </c>
      <c r="B1042" s="97">
        <v>1006</v>
      </c>
      <c r="C1042" s="97">
        <v>1078</v>
      </c>
      <c r="D1042" s="101">
        <v>1294</v>
      </c>
      <c r="E1042" s="97">
        <v>1494</v>
      </c>
      <c r="F1042" s="101">
        <v>1668</v>
      </c>
      <c r="G1042" s="97">
        <v>1839</v>
      </c>
    </row>
    <row r="1043" spans="1:7" ht="17">
      <c r="A1043" s="96" t="s">
        <v>539</v>
      </c>
      <c r="B1043" s="98">
        <v>838</v>
      </c>
      <c r="C1043" s="98">
        <v>898</v>
      </c>
      <c r="D1043" s="102">
        <v>1078</v>
      </c>
      <c r="E1043" s="98">
        <v>1245</v>
      </c>
      <c r="F1043" s="102">
        <v>1390</v>
      </c>
      <c r="G1043" s="98">
        <v>1533</v>
      </c>
    </row>
    <row r="1044" spans="1:7" ht="17">
      <c r="A1044" s="96" t="s">
        <v>540</v>
      </c>
      <c r="B1044" s="97">
        <v>671</v>
      </c>
      <c r="C1044" s="97">
        <v>719</v>
      </c>
      <c r="D1044" s="101">
        <v>863</v>
      </c>
      <c r="E1044" s="97">
        <v>996</v>
      </c>
      <c r="F1044" s="101">
        <v>1112</v>
      </c>
      <c r="G1044" s="97">
        <v>1226</v>
      </c>
    </row>
    <row r="1045" spans="1:7" ht="17">
      <c r="A1045" s="96" t="s">
        <v>533</v>
      </c>
      <c r="B1045" s="98">
        <v>503</v>
      </c>
      <c r="C1045" s="98">
        <v>539</v>
      </c>
      <c r="D1045" s="102">
        <v>647</v>
      </c>
      <c r="E1045" s="98">
        <v>747</v>
      </c>
      <c r="F1045" s="102">
        <v>834</v>
      </c>
      <c r="G1045" s="98">
        <v>919</v>
      </c>
    </row>
    <row r="1046" spans="1:7" ht="17">
      <c r="A1046" s="96" t="s">
        <v>541</v>
      </c>
      <c r="B1046" s="97">
        <v>335</v>
      </c>
      <c r="C1046" s="97">
        <v>359</v>
      </c>
      <c r="D1046" s="101">
        <v>431</v>
      </c>
      <c r="E1046" s="97">
        <v>498</v>
      </c>
      <c r="F1046" s="101">
        <v>556</v>
      </c>
      <c r="G1046" s="97">
        <v>613</v>
      </c>
    </row>
    <row r="1047" spans="1:7" ht="17">
      <c r="A1047" s="96" t="s">
        <v>534</v>
      </c>
      <c r="B1047" s="98">
        <v>167</v>
      </c>
      <c r="C1047" s="98">
        <v>179</v>
      </c>
      <c r="D1047" s="102">
        <v>215</v>
      </c>
      <c r="E1047" s="98">
        <v>249</v>
      </c>
      <c r="F1047" s="102">
        <v>278</v>
      </c>
      <c r="G1047" s="98">
        <v>306</v>
      </c>
    </row>
    <row r="1048" spans="1:7" ht="14.5" customHeight="1">
      <c r="A1048" s="129" t="s">
        <v>510</v>
      </c>
      <c r="B1048" s="127"/>
      <c r="C1048" s="129" t="s">
        <v>536</v>
      </c>
      <c r="D1048" s="128"/>
      <c r="E1048" s="133"/>
      <c r="F1048" s="134"/>
      <c r="G1048" s="104"/>
    </row>
    <row r="1049" spans="1:7" ht="17">
      <c r="A1049" s="96" t="s">
        <v>464</v>
      </c>
      <c r="B1049" s="96" t="s">
        <v>543</v>
      </c>
      <c r="C1049" s="96" t="s">
        <v>186</v>
      </c>
      <c r="D1049" s="100" t="s">
        <v>544</v>
      </c>
      <c r="E1049" s="96" t="s">
        <v>545</v>
      </c>
      <c r="F1049" s="100" t="s">
        <v>546</v>
      </c>
      <c r="G1049" s="96" t="s">
        <v>547</v>
      </c>
    </row>
    <row r="1050" spans="1:7" ht="17">
      <c r="A1050" s="96" t="s">
        <v>89</v>
      </c>
      <c r="B1050" s="98">
        <v>2004</v>
      </c>
      <c r="C1050" s="98">
        <v>2146</v>
      </c>
      <c r="D1050" s="98">
        <v>2574</v>
      </c>
      <c r="E1050" s="98">
        <v>2974</v>
      </c>
      <c r="F1050" s="98">
        <v>3318</v>
      </c>
      <c r="G1050" s="98">
        <v>3660</v>
      </c>
    </row>
    <row r="1051" spans="1:7" ht="17">
      <c r="A1051" s="96" t="s">
        <v>537</v>
      </c>
      <c r="B1051" s="97">
        <v>1335</v>
      </c>
      <c r="C1051" s="97">
        <v>1430</v>
      </c>
      <c r="D1051" s="101">
        <v>1716</v>
      </c>
      <c r="E1051" s="97">
        <v>1982</v>
      </c>
      <c r="F1051" s="101">
        <v>2211</v>
      </c>
      <c r="G1051" s="97">
        <v>2440</v>
      </c>
    </row>
    <row r="1052" spans="1:7" ht="16">
      <c r="A1052" s="99">
        <v>0.7</v>
      </c>
      <c r="B1052" s="98">
        <v>1169</v>
      </c>
      <c r="C1052" s="98">
        <v>1252</v>
      </c>
      <c r="D1052" s="98">
        <v>1501</v>
      </c>
      <c r="E1052" s="98">
        <v>1735</v>
      </c>
      <c r="F1052" s="98">
        <v>1935</v>
      </c>
      <c r="G1052" s="98">
        <v>2135</v>
      </c>
    </row>
    <row r="1053" spans="1:7" ht="17">
      <c r="A1053" s="96" t="s">
        <v>538</v>
      </c>
      <c r="B1053" s="97">
        <v>1002</v>
      </c>
      <c r="C1053" s="97">
        <v>1073</v>
      </c>
      <c r="D1053" s="101">
        <v>1287</v>
      </c>
      <c r="E1053" s="97">
        <v>1487</v>
      </c>
      <c r="F1053" s="101">
        <v>1659</v>
      </c>
      <c r="G1053" s="97">
        <v>1830</v>
      </c>
    </row>
    <row r="1054" spans="1:7" ht="17">
      <c r="A1054" s="96" t="s">
        <v>539</v>
      </c>
      <c r="B1054" s="98">
        <v>835</v>
      </c>
      <c r="C1054" s="98">
        <v>894</v>
      </c>
      <c r="D1054" s="102">
        <v>1072</v>
      </c>
      <c r="E1054" s="98">
        <v>1239</v>
      </c>
      <c r="F1054" s="102">
        <v>1382</v>
      </c>
      <c r="G1054" s="98">
        <v>1525</v>
      </c>
    </row>
    <row r="1055" spans="1:7" ht="17">
      <c r="A1055" s="96" t="s">
        <v>540</v>
      </c>
      <c r="B1055" s="97">
        <v>668</v>
      </c>
      <c r="C1055" s="97">
        <v>715</v>
      </c>
      <c r="D1055" s="101">
        <v>858</v>
      </c>
      <c r="E1055" s="97">
        <v>991</v>
      </c>
      <c r="F1055" s="101">
        <v>1106</v>
      </c>
      <c r="G1055" s="97">
        <v>1220</v>
      </c>
    </row>
    <row r="1056" spans="1:7" ht="17">
      <c r="A1056" s="96" t="s">
        <v>533</v>
      </c>
      <c r="B1056" s="98">
        <v>501</v>
      </c>
      <c r="C1056" s="98">
        <v>536</v>
      </c>
      <c r="D1056" s="102">
        <v>643</v>
      </c>
      <c r="E1056" s="98">
        <v>743</v>
      </c>
      <c r="F1056" s="102">
        <v>829</v>
      </c>
      <c r="G1056" s="98">
        <v>915</v>
      </c>
    </row>
    <row r="1057" spans="1:7" ht="17">
      <c r="A1057" s="96" t="s">
        <v>541</v>
      </c>
      <c r="B1057" s="97">
        <v>334</v>
      </c>
      <c r="C1057" s="97">
        <v>357</v>
      </c>
      <c r="D1057" s="101">
        <v>429</v>
      </c>
      <c r="E1057" s="97">
        <v>495</v>
      </c>
      <c r="F1057" s="101">
        <v>553</v>
      </c>
      <c r="G1057" s="97">
        <v>610</v>
      </c>
    </row>
    <row r="1058" spans="1:7" ht="17">
      <c r="A1058" s="96" t="s">
        <v>534</v>
      </c>
      <c r="B1058" s="98">
        <v>167</v>
      </c>
      <c r="C1058" s="98">
        <v>178</v>
      </c>
      <c r="D1058" s="102">
        <v>214</v>
      </c>
      <c r="E1058" s="98">
        <v>247</v>
      </c>
      <c r="F1058" s="102">
        <v>276</v>
      </c>
      <c r="G1058" s="98">
        <v>305</v>
      </c>
    </row>
    <row r="1059" spans="1:7" ht="14.5" customHeight="1">
      <c r="A1059" s="129" t="s">
        <v>510</v>
      </c>
      <c r="B1059" s="127"/>
      <c r="C1059" s="129" t="s">
        <v>542</v>
      </c>
      <c r="D1059" s="128"/>
      <c r="E1059" s="133"/>
      <c r="F1059" s="134"/>
      <c r="G1059" s="104"/>
    </row>
    <row r="1060" spans="1:7" ht="17">
      <c r="A1060" s="96" t="s">
        <v>464</v>
      </c>
      <c r="B1060" s="96" t="s">
        <v>543</v>
      </c>
      <c r="C1060" s="96" t="s">
        <v>186</v>
      </c>
      <c r="D1060" s="100" t="s">
        <v>544</v>
      </c>
      <c r="E1060" s="96" t="s">
        <v>545</v>
      </c>
      <c r="F1060" s="100" t="s">
        <v>546</v>
      </c>
      <c r="G1060" s="96" t="s">
        <v>547</v>
      </c>
    </row>
    <row r="1061" spans="1:7" ht="17">
      <c r="A1061" s="96" t="s">
        <v>538</v>
      </c>
      <c r="B1061" s="97">
        <v>1071</v>
      </c>
      <c r="C1061" s="97">
        <v>1147</v>
      </c>
      <c r="D1061" s="101">
        <v>1377</v>
      </c>
      <c r="E1061" s="97">
        <v>1591</v>
      </c>
      <c r="F1061" s="101">
        <v>1776</v>
      </c>
      <c r="G1061" s="97">
        <v>1959</v>
      </c>
    </row>
    <row r="1062" spans="1:7" ht="17">
      <c r="A1062" s="96" t="s">
        <v>539</v>
      </c>
      <c r="B1062" s="98">
        <v>892</v>
      </c>
      <c r="C1062" s="98">
        <v>956</v>
      </c>
      <c r="D1062" s="102">
        <v>1147</v>
      </c>
      <c r="E1062" s="98">
        <v>1326</v>
      </c>
      <c r="F1062" s="102">
        <v>1480</v>
      </c>
      <c r="G1062" s="98">
        <v>1632</v>
      </c>
    </row>
    <row r="1063" spans="1:7" ht="17">
      <c r="A1063" s="96" t="s">
        <v>540</v>
      </c>
      <c r="B1063" s="97">
        <v>714</v>
      </c>
      <c r="C1063" s="97">
        <v>765</v>
      </c>
      <c r="D1063" s="101">
        <v>918</v>
      </c>
      <c r="E1063" s="97">
        <v>1061</v>
      </c>
      <c r="F1063" s="101">
        <v>1184</v>
      </c>
      <c r="G1063" s="97">
        <v>1306</v>
      </c>
    </row>
    <row r="1064" spans="1:7" ht="17">
      <c r="A1064" s="96" t="s">
        <v>533</v>
      </c>
      <c r="B1064" s="98">
        <v>535</v>
      </c>
      <c r="C1064" s="98">
        <v>573</v>
      </c>
      <c r="D1064" s="102">
        <v>688</v>
      </c>
      <c r="E1064" s="98">
        <v>795</v>
      </c>
      <c r="F1064" s="102">
        <v>888</v>
      </c>
      <c r="G1064" s="98">
        <v>979</v>
      </c>
    </row>
    <row r="1065" spans="1:7" ht="17">
      <c r="A1065" s="96" t="s">
        <v>541</v>
      </c>
      <c r="B1065" s="97">
        <v>357</v>
      </c>
      <c r="C1065" s="97">
        <v>382</v>
      </c>
      <c r="D1065" s="101">
        <v>459</v>
      </c>
      <c r="E1065" s="97">
        <v>530</v>
      </c>
      <c r="F1065" s="101">
        <v>592</v>
      </c>
      <c r="G1065" s="97">
        <v>653</v>
      </c>
    </row>
    <row r="1066" spans="1:7" ht="17">
      <c r="A1066" s="96" t="s">
        <v>534</v>
      </c>
      <c r="B1066" s="98">
        <v>178</v>
      </c>
      <c r="C1066" s="98">
        <v>191</v>
      </c>
      <c r="D1066" s="102">
        <v>229</v>
      </c>
      <c r="E1066" s="98">
        <v>265</v>
      </c>
      <c r="F1066" s="102">
        <v>296</v>
      </c>
      <c r="G1066" s="98">
        <v>326</v>
      </c>
    </row>
    <row r="1067" spans="1:7" ht="14.5" customHeight="1">
      <c r="A1067" s="129" t="s">
        <v>511</v>
      </c>
      <c r="B1067" s="127"/>
      <c r="C1067" s="129" t="s">
        <v>536</v>
      </c>
      <c r="D1067" s="128"/>
      <c r="E1067" s="133"/>
      <c r="F1067" s="134"/>
      <c r="G1067" s="104"/>
    </row>
    <row r="1068" spans="1:7" ht="17">
      <c r="A1068" s="96" t="s">
        <v>464</v>
      </c>
      <c r="B1068" s="96" t="s">
        <v>543</v>
      </c>
      <c r="C1068" s="96" t="s">
        <v>186</v>
      </c>
      <c r="D1068" s="100" t="s">
        <v>544</v>
      </c>
      <c r="E1068" s="96" t="s">
        <v>545</v>
      </c>
      <c r="F1068" s="100" t="s">
        <v>546</v>
      </c>
      <c r="G1068" s="96" t="s">
        <v>547</v>
      </c>
    </row>
    <row r="1069" spans="1:7" ht="17">
      <c r="A1069" s="96" t="s">
        <v>89</v>
      </c>
      <c r="B1069" s="98">
        <v>1731</v>
      </c>
      <c r="C1069" s="98">
        <v>1855</v>
      </c>
      <c r="D1069" s="98">
        <v>2226</v>
      </c>
      <c r="E1069" s="98">
        <v>2571</v>
      </c>
      <c r="F1069" s="98">
        <v>2868</v>
      </c>
      <c r="G1069" s="98">
        <v>3165</v>
      </c>
    </row>
    <row r="1070" spans="1:7" ht="17">
      <c r="A1070" s="96" t="s">
        <v>537</v>
      </c>
      <c r="B1070" s="97">
        <v>1153</v>
      </c>
      <c r="C1070" s="97">
        <v>1236</v>
      </c>
      <c r="D1070" s="101">
        <v>1483</v>
      </c>
      <c r="E1070" s="97">
        <v>1713</v>
      </c>
      <c r="F1070" s="101">
        <v>1911</v>
      </c>
      <c r="G1070" s="97">
        <v>2109</v>
      </c>
    </row>
    <row r="1071" spans="1:7" ht="16">
      <c r="A1071" s="99">
        <v>0.7</v>
      </c>
      <c r="B1071" s="98">
        <v>1009</v>
      </c>
      <c r="C1071" s="98">
        <v>1082</v>
      </c>
      <c r="D1071" s="98">
        <v>1298</v>
      </c>
      <c r="E1071" s="98">
        <v>1499</v>
      </c>
      <c r="F1071" s="98">
        <v>1673</v>
      </c>
      <c r="G1071" s="98">
        <v>1846</v>
      </c>
    </row>
    <row r="1072" spans="1:7" ht="17">
      <c r="A1072" s="96" t="s">
        <v>538</v>
      </c>
      <c r="B1072" s="97">
        <v>865</v>
      </c>
      <c r="C1072" s="97">
        <v>927</v>
      </c>
      <c r="D1072" s="101">
        <v>1113</v>
      </c>
      <c r="E1072" s="97">
        <v>1285</v>
      </c>
      <c r="F1072" s="101">
        <v>1434</v>
      </c>
      <c r="G1072" s="97">
        <v>1582</v>
      </c>
    </row>
    <row r="1073" spans="1:7" ht="17">
      <c r="A1073" s="96" t="s">
        <v>539</v>
      </c>
      <c r="B1073" s="98">
        <v>721</v>
      </c>
      <c r="C1073" s="98">
        <v>773</v>
      </c>
      <c r="D1073" s="102">
        <v>927</v>
      </c>
      <c r="E1073" s="98">
        <v>1071</v>
      </c>
      <c r="F1073" s="102">
        <v>1195</v>
      </c>
      <c r="G1073" s="98">
        <v>1318</v>
      </c>
    </row>
    <row r="1074" spans="1:7" ht="17">
      <c r="A1074" s="96" t="s">
        <v>540</v>
      </c>
      <c r="B1074" s="97">
        <v>577</v>
      </c>
      <c r="C1074" s="97">
        <v>618</v>
      </c>
      <c r="D1074" s="101">
        <v>742</v>
      </c>
      <c r="E1074" s="97">
        <v>857</v>
      </c>
      <c r="F1074" s="101">
        <v>956</v>
      </c>
      <c r="G1074" s="97">
        <v>1055</v>
      </c>
    </row>
    <row r="1075" spans="1:7" ht="17">
      <c r="A1075" s="96" t="s">
        <v>533</v>
      </c>
      <c r="B1075" s="98">
        <v>432</v>
      </c>
      <c r="C1075" s="98">
        <v>463</v>
      </c>
      <c r="D1075" s="102">
        <v>556</v>
      </c>
      <c r="E1075" s="98">
        <v>642</v>
      </c>
      <c r="F1075" s="102">
        <v>717</v>
      </c>
      <c r="G1075" s="98">
        <v>791</v>
      </c>
    </row>
    <row r="1076" spans="1:7" ht="17">
      <c r="A1076" s="96" t="s">
        <v>541</v>
      </c>
      <c r="B1076" s="97">
        <v>288</v>
      </c>
      <c r="C1076" s="97">
        <v>309</v>
      </c>
      <c r="D1076" s="101">
        <v>371</v>
      </c>
      <c r="E1076" s="97">
        <v>428</v>
      </c>
      <c r="F1076" s="101">
        <v>478</v>
      </c>
      <c r="G1076" s="97">
        <v>527</v>
      </c>
    </row>
    <row r="1077" spans="1:7" ht="17">
      <c r="A1077" s="96" t="s">
        <v>534</v>
      </c>
      <c r="B1077" s="98">
        <v>144</v>
      </c>
      <c r="C1077" s="98">
        <v>154</v>
      </c>
      <c r="D1077" s="102">
        <v>185</v>
      </c>
      <c r="E1077" s="98">
        <v>214</v>
      </c>
      <c r="F1077" s="102">
        <v>239</v>
      </c>
      <c r="G1077" s="98">
        <v>263</v>
      </c>
    </row>
    <row r="1078" spans="1:7" ht="14.5" customHeight="1">
      <c r="A1078" s="129" t="s">
        <v>511</v>
      </c>
      <c r="B1078" s="127"/>
      <c r="C1078" s="129" t="s">
        <v>542</v>
      </c>
      <c r="D1078" s="128"/>
      <c r="E1078" s="133"/>
      <c r="F1078" s="134"/>
      <c r="G1078" s="104"/>
    </row>
    <row r="1079" spans="1:7" ht="17">
      <c r="A1079" s="96" t="s">
        <v>464</v>
      </c>
      <c r="B1079" s="96" t="s">
        <v>543</v>
      </c>
      <c r="C1079" s="96" t="s">
        <v>186</v>
      </c>
      <c r="D1079" s="100" t="s">
        <v>544</v>
      </c>
      <c r="E1079" s="96" t="s">
        <v>545</v>
      </c>
      <c r="F1079" s="100" t="s">
        <v>546</v>
      </c>
      <c r="G1079" s="96" t="s">
        <v>547</v>
      </c>
    </row>
    <row r="1080" spans="1:7" ht="17">
      <c r="A1080" s="96" t="s">
        <v>538</v>
      </c>
      <c r="B1080" s="97">
        <v>900</v>
      </c>
      <c r="C1080" s="97">
        <v>964</v>
      </c>
      <c r="D1080" s="101">
        <v>1158</v>
      </c>
      <c r="E1080" s="97">
        <v>1337</v>
      </c>
      <c r="F1080" s="101">
        <v>1492</v>
      </c>
      <c r="G1080" s="97">
        <v>1646</v>
      </c>
    </row>
    <row r="1081" spans="1:7" ht="17">
      <c r="A1081" s="96" t="s">
        <v>539</v>
      </c>
      <c r="B1081" s="98">
        <v>750</v>
      </c>
      <c r="C1081" s="98">
        <v>803</v>
      </c>
      <c r="D1081" s="102">
        <v>965</v>
      </c>
      <c r="E1081" s="98">
        <v>1114</v>
      </c>
      <c r="F1081" s="102">
        <v>1243</v>
      </c>
      <c r="G1081" s="98">
        <v>1371</v>
      </c>
    </row>
    <row r="1082" spans="1:7" ht="17">
      <c r="A1082" s="96" t="s">
        <v>540</v>
      </c>
      <c r="B1082" s="97">
        <v>600</v>
      </c>
      <c r="C1082" s="97">
        <v>643</v>
      </c>
      <c r="D1082" s="101">
        <v>772</v>
      </c>
      <c r="E1082" s="97">
        <v>891</v>
      </c>
      <c r="F1082" s="101">
        <v>995</v>
      </c>
      <c r="G1082" s="97">
        <v>1097</v>
      </c>
    </row>
    <row r="1083" spans="1:7" ht="17">
      <c r="A1083" s="96" t="s">
        <v>533</v>
      </c>
      <c r="B1083" s="98">
        <v>450</v>
      </c>
      <c r="C1083" s="98">
        <v>482</v>
      </c>
      <c r="D1083" s="102">
        <v>579</v>
      </c>
      <c r="E1083" s="98">
        <v>668</v>
      </c>
      <c r="F1083" s="102">
        <v>746</v>
      </c>
      <c r="G1083" s="98">
        <v>823</v>
      </c>
    </row>
    <row r="1084" spans="1:7" ht="17">
      <c r="A1084" s="96" t="s">
        <v>541</v>
      </c>
      <c r="B1084" s="97">
        <v>300</v>
      </c>
      <c r="C1084" s="97">
        <v>321</v>
      </c>
      <c r="D1084" s="101">
        <v>386</v>
      </c>
      <c r="E1084" s="97">
        <v>445</v>
      </c>
      <c r="F1084" s="101">
        <v>497</v>
      </c>
      <c r="G1084" s="97">
        <v>548</v>
      </c>
    </row>
    <row r="1085" spans="1:7" ht="17">
      <c r="A1085" s="96" t="s">
        <v>534</v>
      </c>
      <c r="B1085" s="98">
        <v>150</v>
      </c>
      <c r="C1085" s="98">
        <v>160</v>
      </c>
      <c r="D1085" s="102">
        <v>193</v>
      </c>
      <c r="E1085" s="98">
        <v>222</v>
      </c>
      <c r="F1085" s="102">
        <v>248</v>
      </c>
      <c r="G1085" s="98">
        <v>274</v>
      </c>
    </row>
    <row r="1086" spans="1:7" ht="14.5" customHeight="1">
      <c r="A1086" s="129" t="s">
        <v>512</v>
      </c>
      <c r="B1086" s="127"/>
      <c r="C1086" s="129" t="s">
        <v>536</v>
      </c>
      <c r="D1086" s="128"/>
      <c r="E1086" s="133"/>
      <c r="F1086" s="134"/>
      <c r="G1086" s="104"/>
    </row>
    <row r="1087" spans="1:7" ht="17">
      <c r="A1087" s="96" t="s">
        <v>464</v>
      </c>
      <c r="B1087" s="96" t="s">
        <v>543</v>
      </c>
      <c r="C1087" s="96" t="s">
        <v>186</v>
      </c>
      <c r="D1087" s="100" t="s">
        <v>544</v>
      </c>
      <c r="E1087" s="96" t="s">
        <v>545</v>
      </c>
      <c r="F1087" s="100" t="s">
        <v>546</v>
      </c>
      <c r="G1087" s="96" t="s">
        <v>547</v>
      </c>
    </row>
    <row r="1088" spans="1:7" ht="17">
      <c r="A1088" s="96" t="s">
        <v>89</v>
      </c>
      <c r="B1088" s="98">
        <v>1584</v>
      </c>
      <c r="C1088" s="98">
        <v>1698</v>
      </c>
      <c r="D1088" s="98">
        <v>2037</v>
      </c>
      <c r="E1088" s="98">
        <v>2353</v>
      </c>
      <c r="F1088" s="98">
        <v>2625</v>
      </c>
      <c r="G1088" s="98">
        <v>2896</v>
      </c>
    </row>
    <row r="1089" spans="1:7" ht="17">
      <c r="A1089" s="96" t="s">
        <v>537</v>
      </c>
      <c r="B1089" s="97">
        <v>1056</v>
      </c>
      <c r="C1089" s="97">
        <v>1131</v>
      </c>
      <c r="D1089" s="101">
        <v>1357</v>
      </c>
      <c r="E1089" s="97">
        <v>1568</v>
      </c>
      <c r="F1089" s="101">
        <v>1748</v>
      </c>
      <c r="G1089" s="97">
        <v>1930</v>
      </c>
    </row>
    <row r="1090" spans="1:7" ht="16">
      <c r="A1090" s="99">
        <v>0.7</v>
      </c>
      <c r="B1090" s="98">
        <v>924</v>
      </c>
      <c r="C1090" s="98">
        <v>990</v>
      </c>
      <c r="D1090" s="98">
        <v>1188</v>
      </c>
      <c r="E1090" s="98">
        <v>1372</v>
      </c>
      <c r="F1090" s="98">
        <v>1531</v>
      </c>
      <c r="G1090" s="98">
        <v>1689</v>
      </c>
    </row>
    <row r="1091" spans="1:7" ht="17">
      <c r="A1091" s="96" t="s">
        <v>538</v>
      </c>
      <c r="B1091" s="97">
        <v>792</v>
      </c>
      <c r="C1091" s="97">
        <v>849</v>
      </c>
      <c r="D1091" s="101">
        <v>1018</v>
      </c>
      <c r="E1091" s="97">
        <v>1176</v>
      </c>
      <c r="F1091" s="101">
        <v>1312</v>
      </c>
      <c r="G1091" s="97">
        <v>1448</v>
      </c>
    </row>
    <row r="1092" spans="1:7" ht="17">
      <c r="A1092" s="96" t="s">
        <v>539</v>
      </c>
      <c r="B1092" s="98">
        <v>660</v>
      </c>
      <c r="C1092" s="98">
        <v>707</v>
      </c>
      <c r="D1092" s="102">
        <v>848</v>
      </c>
      <c r="E1092" s="98">
        <v>980</v>
      </c>
      <c r="F1092" s="102">
        <v>1093</v>
      </c>
      <c r="G1092" s="98">
        <v>1206</v>
      </c>
    </row>
    <row r="1093" spans="1:7" ht="17">
      <c r="A1093" s="96" t="s">
        <v>540</v>
      </c>
      <c r="B1093" s="97">
        <v>528</v>
      </c>
      <c r="C1093" s="97">
        <v>566</v>
      </c>
      <c r="D1093" s="101">
        <v>679</v>
      </c>
      <c r="E1093" s="97">
        <v>784</v>
      </c>
      <c r="F1093" s="101">
        <v>875</v>
      </c>
      <c r="G1093" s="97">
        <v>965</v>
      </c>
    </row>
    <row r="1094" spans="1:7" ht="17">
      <c r="A1094" s="96" t="s">
        <v>533</v>
      </c>
      <c r="B1094" s="98">
        <v>396</v>
      </c>
      <c r="C1094" s="98">
        <v>424</v>
      </c>
      <c r="D1094" s="102">
        <v>509</v>
      </c>
      <c r="E1094" s="98">
        <v>588</v>
      </c>
      <c r="F1094" s="102">
        <v>656</v>
      </c>
      <c r="G1094" s="98">
        <v>724</v>
      </c>
    </row>
    <row r="1095" spans="1:7" ht="17">
      <c r="A1095" s="96" t="s">
        <v>541</v>
      </c>
      <c r="B1095" s="97">
        <v>264</v>
      </c>
      <c r="C1095" s="97">
        <v>283</v>
      </c>
      <c r="D1095" s="101">
        <v>339</v>
      </c>
      <c r="E1095" s="97">
        <v>392</v>
      </c>
      <c r="F1095" s="101">
        <v>437</v>
      </c>
      <c r="G1095" s="97">
        <v>482</v>
      </c>
    </row>
    <row r="1096" spans="1:7" ht="17">
      <c r="A1096" s="96" t="s">
        <v>534</v>
      </c>
      <c r="B1096" s="98">
        <v>132</v>
      </c>
      <c r="C1096" s="98">
        <v>141</v>
      </c>
      <c r="D1096" s="102">
        <v>169</v>
      </c>
      <c r="E1096" s="98">
        <v>196</v>
      </c>
      <c r="F1096" s="102">
        <v>218</v>
      </c>
      <c r="G1096" s="98">
        <v>241</v>
      </c>
    </row>
    <row r="1097" spans="1:7" ht="14.5" customHeight="1">
      <c r="A1097" s="129" t="s">
        <v>512</v>
      </c>
      <c r="B1097" s="127"/>
      <c r="C1097" s="129" t="s">
        <v>542</v>
      </c>
      <c r="D1097" s="128"/>
      <c r="E1097" s="133"/>
      <c r="F1097" s="134"/>
      <c r="G1097" s="104"/>
    </row>
    <row r="1098" spans="1:7" ht="17">
      <c r="A1098" s="96" t="s">
        <v>464</v>
      </c>
      <c r="B1098" s="96" t="s">
        <v>543</v>
      </c>
      <c r="C1098" s="96" t="s">
        <v>186</v>
      </c>
      <c r="D1098" s="100" t="s">
        <v>544</v>
      </c>
      <c r="E1098" s="96" t="s">
        <v>545</v>
      </c>
      <c r="F1098" s="100" t="s">
        <v>546</v>
      </c>
      <c r="G1098" s="96" t="s">
        <v>547</v>
      </c>
    </row>
    <row r="1099" spans="1:7" ht="17">
      <c r="A1099" s="96" t="s">
        <v>538</v>
      </c>
      <c r="B1099" s="97">
        <v>810</v>
      </c>
      <c r="C1099" s="97">
        <v>867</v>
      </c>
      <c r="D1099" s="101">
        <v>1041</v>
      </c>
      <c r="E1099" s="97">
        <v>1203</v>
      </c>
      <c r="F1099" s="101">
        <v>1342</v>
      </c>
      <c r="G1099" s="97">
        <v>1481</v>
      </c>
    </row>
    <row r="1100" spans="1:7" ht="17">
      <c r="A1100" s="96" t="s">
        <v>539</v>
      </c>
      <c r="B1100" s="98">
        <v>675</v>
      </c>
      <c r="C1100" s="98">
        <v>723</v>
      </c>
      <c r="D1100" s="102">
        <v>867</v>
      </c>
      <c r="E1100" s="98">
        <v>1002</v>
      </c>
      <c r="F1100" s="102">
        <v>1118</v>
      </c>
      <c r="G1100" s="98">
        <v>1234</v>
      </c>
    </row>
    <row r="1101" spans="1:7" ht="17">
      <c r="A1101" s="96" t="s">
        <v>540</v>
      </c>
      <c r="B1101" s="97">
        <v>540</v>
      </c>
      <c r="C1101" s="97">
        <v>578</v>
      </c>
      <c r="D1101" s="101">
        <v>694</v>
      </c>
      <c r="E1101" s="97">
        <v>802</v>
      </c>
      <c r="F1101" s="101">
        <v>895</v>
      </c>
      <c r="G1101" s="97">
        <v>987</v>
      </c>
    </row>
    <row r="1102" spans="1:7" ht="17">
      <c r="A1102" s="96" t="s">
        <v>533</v>
      </c>
      <c r="B1102" s="98">
        <v>405</v>
      </c>
      <c r="C1102" s="98">
        <v>433</v>
      </c>
      <c r="D1102" s="102">
        <v>520</v>
      </c>
      <c r="E1102" s="98">
        <v>601</v>
      </c>
      <c r="F1102" s="102">
        <v>671</v>
      </c>
      <c r="G1102" s="98">
        <v>740</v>
      </c>
    </row>
    <row r="1103" spans="1:7" ht="17">
      <c r="A1103" s="96" t="s">
        <v>541</v>
      </c>
      <c r="B1103" s="97">
        <v>270</v>
      </c>
      <c r="C1103" s="97">
        <v>289</v>
      </c>
      <c r="D1103" s="101">
        <v>347</v>
      </c>
      <c r="E1103" s="97">
        <v>401</v>
      </c>
      <c r="F1103" s="101">
        <v>447</v>
      </c>
      <c r="G1103" s="97">
        <v>493</v>
      </c>
    </row>
    <row r="1104" spans="1:7" ht="17">
      <c r="A1104" s="96" t="s">
        <v>534</v>
      </c>
      <c r="B1104" s="98">
        <v>135</v>
      </c>
      <c r="C1104" s="98">
        <v>144</v>
      </c>
      <c r="D1104" s="102">
        <v>173</v>
      </c>
      <c r="E1104" s="98">
        <v>200</v>
      </c>
      <c r="F1104" s="102">
        <v>223</v>
      </c>
      <c r="G1104" s="98">
        <v>246</v>
      </c>
    </row>
    <row r="1105" spans="1:7" ht="14.5" customHeight="1">
      <c r="A1105" s="129" t="s">
        <v>513</v>
      </c>
      <c r="B1105" s="127"/>
      <c r="C1105" s="129" t="s">
        <v>536</v>
      </c>
      <c r="D1105" s="128"/>
      <c r="E1105" s="133"/>
      <c r="F1105" s="134"/>
      <c r="G1105" s="104"/>
    </row>
    <row r="1106" spans="1:7" ht="17">
      <c r="A1106" s="96" t="s">
        <v>464</v>
      </c>
      <c r="B1106" s="96" t="s">
        <v>543</v>
      </c>
      <c r="C1106" s="96" t="s">
        <v>186</v>
      </c>
      <c r="D1106" s="100" t="s">
        <v>544</v>
      </c>
      <c r="E1106" s="96" t="s">
        <v>545</v>
      </c>
      <c r="F1106" s="100" t="s">
        <v>546</v>
      </c>
      <c r="G1106" s="96" t="s">
        <v>547</v>
      </c>
    </row>
    <row r="1107" spans="1:7" ht="17">
      <c r="A1107" s="96" t="s">
        <v>89</v>
      </c>
      <c r="B1107" s="98">
        <v>1743</v>
      </c>
      <c r="C1107" s="98">
        <v>1867</v>
      </c>
      <c r="D1107" s="98">
        <v>2241</v>
      </c>
      <c r="E1107" s="98">
        <v>2587</v>
      </c>
      <c r="F1107" s="98">
        <v>2886</v>
      </c>
      <c r="G1107" s="98">
        <v>3184</v>
      </c>
    </row>
    <row r="1108" spans="1:7" ht="17">
      <c r="A1108" s="96" t="s">
        <v>537</v>
      </c>
      <c r="B1108" s="97">
        <v>1161</v>
      </c>
      <c r="C1108" s="97">
        <v>1243</v>
      </c>
      <c r="D1108" s="101">
        <v>1492</v>
      </c>
      <c r="E1108" s="97">
        <v>1724</v>
      </c>
      <c r="F1108" s="101">
        <v>1923</v>
      </c>
      <c r="G1108" s="97">
        <v>2122</v>
      </c>
    </row>
    <row r="1109" spans="1:7" ht="16">
      <c r="A1109" s="99">
        <v>0.7</v>
      </c>
      <c r="B1109" s="98">
        <v>1016</v>
      </c>
      <c r="C1109" s="98">
        <v>1089</v>
      </c>
      <c r="D1109" s="98">
        <v>1307</v>
      </c>
      <c r="E1109" s="98">
        <v>1509</v>
      </c>
      <c r="F1109" s="98">
        <v>1683</v>
      </c>
      <c r="G1109" s="98">
        <v>1857</v>
      </c>
    </row>
    <row r="1110" spans="1:7" ht="17">
      <c r="A1110" s="96" t="s">
        <v>538</v>
      </c>
      <c r="B1110" s="97">
        <v>871</v>
      </c>
      <c r="C1110" s="97">
        <v>933</v>
      </c>
      <c r="D1110" s="101">
        <v>1120</v>
      </c>
      <c r="E1110" s="97">
        <v>1293</v>
      </c>
      <c r="F1110" s="101">
        <v>1443</v>
      </c>
      <c r="G1110" s="97">
        <v>1592</v>
      </c>
    </row>
    <row r="1111" spans="1:7" ht="17">
      <c r="A1111" s="96" t="s">
        <v>539</v>
      </c>
      <c r="B1111" s="98">
        <v>726</v>
      </c>
      <c r="C1111" s="98">
        <v>778</v>
      </c>
      <c r="D1111" s="102">
        <v>933</v>
      </c>
      <c r="E1111" s="98">
        <v>1078</v>
      </c>
      <c r="F1111" s="102">
        <v>1202</v>
      </c>
      <c r="G1111" s="98">
        <v>1326</v>
      </c>
    </row>
    <row r="1112" spans="1:7" ht="17">
      <c r="A1112" s="96" t="s">
        <v>540</v>
      </c>
      <c r="B1112" s="97">
        <v>581</v>
      </c>
      <c r="C1112" s="97">
        <v>622</v>
      </c>
      <c r="D1112" s="101">
        <v>747</v>
      </c>
      <c r="E1112" s="97">
        <v>862</v>
      </c>
      <c r="F1112" s="101">
        <v>962</v>
      </c>
      <c r="G1112" s="97">
        <v>1061</v>
      </c>
    </row>
    <row r="1113" spans="1:7" ht="17">
      <c r="A1113" s="96" t="s">
        <v>533</v>
      </c>
      <c r="B1113" s="98">
        <v>435</v>
      </c>
      <c r="C1113" s="98">
        <v>466</v>
      </c>
      <c r="D1113" s="102">
        <v>560</v>
      </c>
      <c r="E1113" s="98">
        <v>646</v>
      </c>
      <c r="F1113" s="102">
        <v>721</v>
      </c>
      <c r="G1113" s="98">
        <v>796</v>
      </c>
    </row>
    <row r="1114" spans="1:7" ht="17">
      <c r="A1114" s="96" t="s">
        <v>541</v>
      </c>
      <c r="B1114" s="97">
        <v>290</v>
      </c>
      <c r="C1114" s="97">
        <v>311</v>
      </c>
      <c r="D1114" s="101">
        <v>373</v>
      </c>
      <c r="E1114" s="97">
        <v>431</v>
      </c>
      <c r="F1114" s="101">
        <v>481</v>
      </c>
      <c r="G1114" s="97">
        <v>530</v>
      </c>
    </row>
    <row r="1115" spans="1:7" ht="17">
      <c r="A1115" s="96" t="s">
        <v>534</v>
      </c>
      <c r="B1115" s="98">
        <v>145</v>
      </c>
      <c r="C1115" s="98">
        <v>155</v>
      </c>
      <c r="D1115" s="102">
        <v>186</v>
      </c>
      <c r="E1115" s="98">
        <v>215</v>
      </c>
      <c r="F1115" s="102">
        <v>240</v>
      </c>
      <c r="G1115" s="98">
        <v>265</v>
      </c>
    </row>
    <row r="1116" spans="1:7" ht="14.5" customHeight="1">
      <c r="A1116" s="129" t="s">
        <v>513</v>
      </c>
      <c r="B1116" s="127"/>
      <c r="C1116" s="129" t="s">
        <v>542</v>
      </c>
      <c r="D1116" s="128"/>
      <c r="E1116" s="133"/>
      <c r="F1116" s="134"/>
      <c r="G1116" s="104"/>
    </row>
    <row r="1117" spans="1:7" ht="17">
      <c r="A1117" s="96" t="s">
        <v>464</v>
      </c>
      <c r="B1117" s="96" t="s">
        <v>543</v>
      </c>
      <c r="C1117" s="96" t="s">
        <v>186</v>
      </c>
      <c r="D1117" s="100" t="s">
        <v>544</v>
      </c>
      <c r="E1117" s="96" t="s">
        <v>545</v>
      </c>
      <c r="F1117" s="100" t="s">
        <v>546</v>
      </c>
      <c r="G1117" s="96" t="s">
        <v>547</v>
      </c>
    </row>
    <row r="1118" spans="1:7" ht="17">
      <c r="A1118" s="96" t="s">
        <v>538</v>
      </c>
      <c r="B1118" s="97">
        <v>882</v>
      </c>
      <c r="C1118" s="97">
        <v>945</v>
      </c>
      <c r="D1118" s="101">
        <v>1134</v>
      </c>
      <c r="E1118" s="97">
        <v>1311</v>
      </c>
      <c r="F1118" s="101">
        <v>1462</v>
      </c>
      <c r="G1118" s="97">
        <v>1613</v>
      </c>
    </row>
    <row r="1119" spans="1:7" ht="17">
      <c r="A1119" s="96" t="s">
        <v>539</v>
      </c>
      <c r="B1119" s="98">
        <v>735</v>
      </c>
      <c r="C1119" s="98">
        <v>787</v>
      </c>
      <c r="D1119" s="102">
        <v>945</v>
      </c>
      <c r="E1119" s="98">
        <v>1092</v>
      </c>
      <c r="F1119" s="102">
        <v>1218</v>
      </c>
      <c r="G1119" s="98">
        <v>1344</v>
      </c>
    </row>
    <row r="1120" spans="1:7" ht="17">
      <c r="A1120" s="96" t="s">
        <v>540</v>
      </c>
      <c r="B1120" s="97">
        <v>588</v>
      </c>
      <c r="C1120" s="97">
        <v>630</v>
      </c>
      <c r="D1120" s="101">
        <v>756</v>
      </c>
      <c r="E1120" s="97">
        <v>874</v>
      </c>
      <c r="F1120" s="101">
        <v>975</v>
      </c>
      <c r="G1120" s="97">
        <v>1075</v>
      </c>
    </row>
    <row r="1121" spans="1:7" ht="17">
      <c r="A1121" s="96" t="s">
        <v>533</v>
      </c>
      <c r="B1121" s="98">
        <v>441</v>
      </c>
      <c r="C1121" s="98">
        <v>472</v>
      </c>
      <c r="D1121" s="102">
        <v>567</v>
      </c>
      <c r="E1121" s="98">
        <v>655</v>
      </c>
      <c r="F1121" s="102">
        <v>731</v>
      </c>
      <c r="G1121" s="98">
        <v>806</v>
      </c>
    </row>
    <row r="1122" spans="1:7" ht="17">
      <c r="A1122" s="96" t="s">
        <v>541</v>
      </c>
      <c r="B1122" s="97">
        <v>294</v>
      </c>
      <c r="C1122" s="97">
        <v>315</v>
      </c>
      <c r="D1122" s="101">
        <v>378</v>
      </c>
      <c r="E1122" s="97">
        <v>437</v>
      </c>
      <c r="F1122" s="101">
        <v>487</v>
      </c>
      <c r="G1122" s="97">
        <v>537</v>
      </c>
    </row>
    <row r="1123" spans="1:7" ht="17">
      <c r="A1123" s="96" t="s">
        <v>534</v>
      </c>
      <c r="B1123" s="98">
        <v>147</v>
      </c>
      <c r="C1123" s="98">
        <v>157</v>
      </c>
      <c r="D1123" s="102">
        <v>189</v>
      </c>
      <c r="E1123" s="98">
        <v>218</v>
      </c>
      <c r="F1123" s="102">
        <v>243</v>
      </c>
      <c r="G1123" s="98">
        <v>268</v>
      </c>
    </row>
    <row r="1124" spans="1:7" ht="14.5" customHeight="1">
      <c r="A1124" s="129" t="s">
        <v>326</v>
      </c>
      <c r="B1124" s="127"/>
      <c r="C1124" s="129" t="s">
        <v>536</v>
      </c>
      <c r="D1124" s="128"/>
      <c r="E1124" s="133"/>
      <c r="F1124" s="134"/>
      <c r="G1124" s="104"/>
    </row>
    <row r="1125" spans="1:7" ht="17">
      <c r="A1125" s="96" t="s">
        <v>464</v>
      </c>
      <c r="B1125" s="96" t="s">
        <v>543</v>
      </c>
      <c r="C1125" s="96" t="s">
        <v>186</v>
      </c>
      <c r="D1125" s="100" t="s">
        <v>544</v>
      </c>
      <c r="E1125" s="96" t="s">
        <v>545</v>
      </c>
      <c r="F1125" s="100" t="s">
        <v>546</v>
      </c>
      <c r="G1125" s="96" t="s">
        <v>547</v>
      </c>
    </row>
    <row r="1126" spans="1:7" ht="17">
      <c r="A1126" s="96" t="s">
        <v>89</v>
      </c>
      <c r="B1126" s="98">
        <v>1422</v>
      </c>
      <c r="C1126" s="98">
        <v>1524</v>
      </c>
      <c r="D1126" s="98">
        <v>1830</v>
      </c>
      <c r="E1126" s="98">
        <v>2113</v>
      </c>
      <c r="F1126" s="98">
        <v>2358</v>
      </c>
      <c r="G1126" s="98">
        <v>2601</v>
      </c>
    </row>
    <row r="1127" spans="1:7" ht="17">
      <c r="A1127" s="96" t="s">
        <v>537</v>
      </c>
      <c r="B1127" s="97">
        <v>948</v>
      </c>
      <c r="C1127" s="97">
        <v>1016</v>
      </c>
      <c r="D1127" s="101">
        <v>1218</v>
      </c>
      <c r="E1127" s="97">
        <v>1408</v>
      </c>
      <c r="F1127" s="101">
        <v>1571</v>
      </c>
      <c r="G1127" s="97">
        <v>1733</v>
      </c>
    </row>
    <row r="1128" spans="1:7" ht="16">
      <c r="A1128" s="99">
        <v>0.7</v>
      </c>
      <c r="B1128" s="98">
        <v>829</v>
      </c>
      <c r="C1128" s="98">
        <v>889</v>
      </c>
      <c r="D1128" s="98">
        <v>1067</v>
      </c>
      <c r="E1128" s="98">
        <v>1232</v>
      </c>
      <c r="F1128" s="98">
        <v>1375</v>
      </c>
      <c r="G1128" s="98">
        <v>1517</v>
      </c>
    </row>
    <row r="1129" spans="1:7" ht="17">
      <c r="A1129" s="96" t="s">
        <v>538</v>
      </c>
      <c r="B1129" s="97">
        <v>711</v>
      </c>
      <c r="C1129" s="97">
        <v>762</v>
      </c>
      <c r="D1129" s="101">
        <v>915</v>
      </c>
      <c r="E1129" s="97">
        <v>1056</v>
      </c>
      <c r="F1129" s="101">
        <v>1179</v>
      </c>
      <c r="G1129" s="97">
        <v>1300</v>
      </c>
    </row>
    <row r="1130" spans="1:7" ht="17">
      <c r="A1130" s="96" t="s">
        <v>539</v>
      </c>
      <c r="B1130" s="98">
        <v>592</v>
      </c>
      <c r="C1130" s="98">
        <v>635</v>
      </c>
      <c r="D1130" s="102">
        <v>762</v>
      </c>
      <c r="E1130" s="98">
        <v>880</v>
      </c>
      <c r="F1130" s="102">
        <v>982</v>
      </c>
      <c r="G1130" s="98">
        <v>1083</v>
      </c>
    </row>
    <row r="1131" spans="1:7" ht="17">
      <c r="A1131" s="96" t="s">
        <v>540</v>
      </c>
      <c r="B1131" s="97">
        <v>474</v>
      </c>
      <c r="C1131" s="97">
        <v>508</v>
      </c>
      <c r="D1131" s="101">
        <v>610</v>
      </c>
      <c r="E1131" s="97">
        <v>704</v>
      </c>
      <c r="F1131" s="101">
        <v>786</v>
      </c>
      <c r="G1131" s="97">
        <v>867</v>
      </c>
    </row>
    <row r="1132" spans="1:7" ht="17">
      <c r="A1132" s="96" t="s">
        <v>533</v>
      </c>
      <c r="B1132" s="98">
        <v>355</v>
      </c>
      <c r="C1132" s="98">
        <v>381</v>
      </c>
      <c r="D1132" s="102">
        <v>457</v>
      </c>
      <c r="E1132" s="98">
        <v>528</v>
      </c>
      <c r="F1132" s="102">
        <v>589</v>
      </c>
      <c r="G1132" s="98">
        <v>650</v>
      </c>
    </row>
    <row r="1133" spans="1:7" ht="17">
      <c r="A1133" s="96" t="s">
        <v>541</v>
      </c>
      <c r="B1133" s="97">
        <v>237</v>
      </c>
      <c r="C1133" s="97">
        <v>254</v>
      </c>
      <c r="D1133" s="101">
        <v>305</v>
      </c>
      <c r="E1133" s="97">
        <v>352</v>
      </c>
      <c r="F1133" s="101">
        <v>393</v>
      </c>
      <c r="G1133" s="97">
        <v>433</v>
      </c>
    </row>
    <row r="1134" spans="1:7" ht="17">
      <c r="A1134" s="96" t="s">
        <v>534</v>
      </c>
      <c r="B1134" s="98">
        <v>118</v>
      </c>
      <c r="C1134" s="98">
        <v>127</v>
      </c>
      <c r="D1134" s="102">
        <v>152</v>
      </c>
      <c r="E1134" s="98">
        <v>176</v>
      </c>
      <c r="F1134" s="102">
        <v>196</v>
      </c>
      <c r="G1134" s="98">
        <v>216</v>
      </c>
    </row>
    <row r="1135" spans="1:7" ht="14.5" customHeight="1">
      <c r="A1135" s="129" t="s">
        <v>326</v>
      </c>
      <c r="B1135" s="127"/>
      <c r="C1135" s="129" t="s">
        <v>542</v>
      </c>
      <c r="D1135" s="128"/>
      <c r="E1135" s="133"/>
      <c r="F1135" s="134"/>
      <c r="G1135" s="104"/>
    </row>
    <row r="1136" spans="1:7" ht="17">
      <c r="A1136" s="96" t="s">
        <v>464</v>
      </c>
      <c r="B1136" s="96" t="s">
        <v>543</v>
      </c>
      <c r="C1136" s="96" t="s">
        <v>186</v>
      </c>
      <c r="D1136" s="100" t="s">
        <v>544</v>
      </c>
      <c r="E1136" s="96" t="s">
        <v>545</v>
      </c>
      <c r="F1136" s="100" t="s">
        <v>546</v>
      </c>
      <c r="G1136" s="96" t="s">
        <v>547</v>
      </c>
    </row>
    <row r="1137" spans="1:7" ht="17">
      <c r="A1137" s="96" t="s">
        <v>538</v>
      </c>
      <c r="B1137" s="97">
        <v>724</v>
      </c>
      <c r="C1137" s="97">
        <v>776</v>
      </c>
      <c r="D1137" s="101">
        <v>931</v>
      </c>
      <c r="E1137" s="97">
        <v>1075</v>
      </c>
      <c r="F1137" s="101">
        <v>1200</v>
      </c>
      <c r="G1137" s="97">
        <v>1323</v>
      </c>
    </row>
    <row r="1138" spans="1:7" ht="17">
      <c r="A1138" s="96" t="s">
        <v>539</v>
      </c>
      <c r="B1138" s="98">
        <v>603</v>
      </c>
      <c r="C1138" s="98">
        <v>646</v>
      </c>
      <c r="D1138" s="102">
        <v>776</v>
      </c>
      <c r="E1138" s="98">
        <v>896</v>
      </c>
      <c r="F1138" s="102">
        <v>1000</v>
      </c>
      <c r="G1138" s="98">
        <v>1103</v>
      </c>
    </row>
    <row r="1139" spans="1:7" ht="17">
      <c r="A1139" s="96" t="s">
        <v>540</v>
      </c>
      <c r="B1139" s="97">
        <v>483</v>
      </c>
      <c r="C1139" s="97">
        <v>517</v>
      </c>
      <c r="D1139" s="101">
        <v>621</v>
      </c>
      <c r="E1139" s="97">
        <v>717</v>
      </c>
      <c r="F1139" s="101">
        <v>800</v>
      </c>
      <c r="G1139" s="97">
        <v>882</v>
      </c>
    </row>
    <row r="1140" spans="1:7" ht="17">
      <c r="A1140" s="96" t="s">
        <v>533</v>
      </c>
      <c r="B1140" s="98">
        <v>362</v>
      </c>
      <c r="C1140" s="98">
        <v>388</v>
      </c>
      <c r="D1140" s="102">
        <v>465</v>
      </c>
      <c r="E1140" s="98">
        <v>537</v>
      </c>
      <c r="F1140" s="102">
        <v>600</v>
      </c>
      <c r="G1140" s="98">
        <v>661</v>
      </c>
    </row>
    <row r="1141" spans="1:7" ht="17">
      <c r="A1141" s="96" t="s">
        <v>541</v>
      </c>
      <c r="B1141" s="97">
        <v>241</v>
      </c>
      <c r="C1141" s="97">
        <v>258</v>
      </c>
      <c r="D1141" s="101">
        <v>310</v>
      </c>
      <c r="E1141" s="97">
        <v>358</v>
      </c>
      <c r="F1141" s="101">
        <v>400</v>
      </c>
      <c r="G1141" s="97">
        <v>441</v>
      </c>
    </row>
    <row r="1142" spans="1:7" ht="17">
      <c r="A1142" s="96" t="s">
        <v>534</v>
      </c>
      <c r="B1142" s="98">
        <v>120</v>
      </c>
      <c r="C1142" s="98">
        <v>129</v>
      </c>
      <c r="D1142" s="102">
        <v>155</v>
      </c>
      <c r="E1142" s="98">
        <v>179</v>
      </c>
      <c r="F1142" s="102">
        <v>200</v>
      </c>
      <c r="G1142" s="98">
        <v>220</v>
      </c>
    </row>
    <row r="1143" spans="1:7" ht="14.5" customHeight="1">
      <c r="A1143" s="129" t="s">
        <v>514</v>
      </c>
      <c r="B1143" s="127"/>
      <c r="C1143" s="129" t="s">
        <v>536</v>
      </c>
      <c r="D1143" s="128"/>
      <c r="E1143" s="133"/>
      <c r="F1143" s="134"/>
      <c r="G1143" s="104"/>
    </row>
    <row r="1144" spans="1:7" ht="17">
      <c r="A1144" s="96" t="s">
        <v>464</v>
      </c>
      <c r="B1144" s="96" t="s">
        <v>543</v>
      </c>
      <c r="C1144" s="96" t="s">
        <v>186</v>
      </c>
      <c r="D1144" s="100" t="s">
        <v>544</v>
      </c>
      <c r="E1144" s="96" t="s">
        <v>545</v>
      </c>
      <c r="F1144" s="100" t="s">
        <v>546</v>
      </c>
      <c r="G1144" s="96" t="s">
        <v>547</v>
      </c>
    </row>
    <row r="1145" spans="1:7" ht="17">
      <c r="A1145" s="96" t="s">
        <v>89</v>
      </c>
      <c r="B1145" s="98">
        <v>1422</v>
      </c>
      <c r="C1145" s="98">
        <v>1524</v>
      </c>
      <c r="D1145" s="98">
        <v>1830</v>
      </c>
      <c r="E1145" s="98">
        <v>2113</v>
      </c>
      <c r="F1145" s="98">
        <v>2358</v>
      </c>
      <c r="G1145" s="98">
        <v>2601</v>
      </c>
    </row>
    <row r="1146" spans="1:7" ht="17">
      <c r="A1146" s="96" t="s">
        <v>537</v>
      </c>
      <c r="B1146" s="97">
        <v>948</v>
      </c>
      <c r="C1146" s="97">
        <v>1016</v>
      </c>
      <c r="D1146" s="101">
        <v>1218</v>
      </c>
      <c r="E1146" s="97">
        <v>1408</v>
      </c>
      <c r="F1146" s="101">
        <v>1571</v>
      </c>
      <c r="G1146" s="97">
        <v>1733</v>
      </c>
    </row>
    <row r="1147" spans="1:7" ht="16">
      <c r="A1147" s="99">
        <v>0.7</v>
      </c>
      <c r="B1147" s="98">
        <v>829</v>
      </c>
      <c r="C1147" s="98">
        <v>889</v>
      </c>
      <c r="D1147" s="98">
        <v>1067</v>
      </c>
      <c r="E1147" s="98">
        <v>1232</v>
      </c>
      <c r="F1147" s="98">
        <v>1375</v>
      </c>
      <c r="G1147" s="98">
        <v>1517</v>
      </c>
    </row>
    <row r="1148" spans="1:7" ht="17">
      <c r="A1148" s="96" t="s">
        <v>538</v>
      </c>
      <c r="B1148" s="97">
        <v>711</v>
      </c>
      <c r="C1148" s="97">
        <v>762</v>
      </c>
      <c r="D1148" s="101">
        <v>915</v>
      </c>
      <c r="E1148" s="97">
        <v>1056</v>
      </c>
      <c r="F1148" s="101">
        <v>1179</v>
      </c>
      <c r="G1148" s="97">
        <v>1300</v>
      </c>
    </row>
    <row r="1149" spans="1:7" ht="17">
      <c r="A1149" s="96" t="s">
        <v>539</v>
      </c>
      <c r="B1149" s="98">
        <v>592</v>
      </c>
      <c r="C1149" s="98">
        <v>635</v>
      </c>
      <c r="D1149" s="102">
        <v>762</v>
      </c>
      <c r="E1149" s="98">
        <v>880</v>
      </c>
      <c r="F1149" s="102">
        <v>982</v>
      </c>
      <c r="G1149" s="98">
        <v>1083</v>
      </c>
    </row>
    <row r="1150" spans="1:7" ht="17">
      <c r="A1150" s="96" t="s">
        <v>540</v>
      </c>
      <c r="B1150" s="97">
        <v>474</v>
      </c>
      <c r="C1150" s="97">
        <v>508</v>
      </c>
      <c r="D1150" s="101">
        <v>610</v>
      </c>
      <c r="E1150" s="97">
        <v>704</v>
      </c>
      <c r="F1150" s="101">
        <v>786</v>
      </c>
      <c r="G1150" s="97">
        <v>867</v>
      </c>
    </row>
    <row r="1151" spans="1:7" ht="17">
      <c r="A1151" s="96" t="s">
        <v>533</v>
      </c>
      <c r="B1151" s="98">
        <v>355</v>
      </c>
      <c r="C1151" s="98">
        <v>381</v>
      </c>
      <c r="D1151" s="102">
        <v>457</v>
      </c>
      <c r="E1151" s="98">
        <v>528</v>
      </c>
      <c r="F1151" s="102">
        <v>589</v>
      </c>
      <c r="G1151" s="98">
        <v>650</v>
      </c>
    </row>
    <row r="1152" spans="1:7" ht="17">
      <c r="A1152" s="96" t="s">
        <v>541</v>
      </c>
      <c r="B1152" s="97">
        <v>237</v>
      </c>
      <c r="C1152" s="97">
        <v>254</v>
      </c>
      <c r="D1152" s="101">
        <v>305</v>
      </c>
      <c r="E1152" s="97">
        <v>352</v>
      </c>
      <c r="F1152" s="101">
        <v>393</v>
      </c>
      <c r="G1152" s="97">
        <v>433</v>
      </c>
    </row>
    <row r="1153" spans="1:7" ht="17">
      <c r="A1153" s="96" t="s">
        <v>534</v>
      </c>
      <c r="B1153" s="98">
        <v>118</v>
      </c>
      <c r="C1153" s="98">
        <v>127</v>
      </c>
      <c r="D1153" s="102">
        <v>152</v>
      </c>
      <c r="E1153" s="98">
        <v>176</v>
      </c>
      <c r="F1153" s="102">
        <v>196</v>
      </c>
      <c r="G1153" s="98">
        <v>216</v>
      </c>
    </row>
    <row r="1154" spans="1:7" ht="14.5" customHeight="1">
      <c r="A1154" s="129" t="s">
        <v>327</v>
      </c>
      <c r="B1154" s="127"/>
      <c r="C1154" s="129" t="s">
        <v>536</v>
      </c>
      <c r="D1154" s="128"/>
      <c r="E1154" s="133"/>
      <c r="F1154" s="134"/>
      <c r="G1154" s="104"/>
    </row>
    <row r="1155" spans="1:7" ht="17">
      <c r="A1155" s="96" t="s">
        <v>464</v>
      </c>
      <c r="B1155" s="96" t="s">
        <v>543</v>
      </c>
      <c r="C1155" s="96" t="s">
        <v>186</v>
      </c>
      <c r="D1155" s="100" t="s">
        <v>544</v>
      </c>
      <c r="E1155" s="96" t="s">
        <v>545</v>
      </c>
      <c r="F1155" s="100" t="s">
        <v>546</v>
      </c>
      <c r="G1155" s="96" t="s">
        <v>547</v>
      </c>
    </row>
    <row r="1156" spans="1:7" ht="17">
      <c r="A1156" s="96" t="s">
        <v>89</v>
      </c>
      <c r="B1156" s="98">
        <v>1422</v>
      </c>
      <c r="C1156" s="98">
        <v>1524</v>
      </c>
      <c r="D1156" s="98">
        <v>1830</v>
      </c>
      <c r="E1156" s="98">
        <v>2113</v>
      </c>
      <c r="F1156" s="98">
        <v>2358</v>
      </c>
      <c r="G1156" s="98">
        <v>2601</v>
      </c>
    </row>
    <row r="1157" spans="1:7" ht="17">
      <c r="A1157" s="96" t="s">
        <v>537</v>
      </c>
      <c r="B1157" s="97">
        <v>948</v>
      </c>
      <c r="C1157" s="97">
        <v>1016</v>
      </c>
      <c r="D1157" s="101">
        <v>1218</v>
      </c>
      <c r="E1157" s="97">
        <v>1408</v>
      </c>
      <c r="F1157" s="101">
        <v>1571</v>
      </c>
      <c r="G1157" s="97">
        <v>1733</v>
      </c>
    </row>
    <row r="1158" spans="1:7" ht="16">
      <c r="A1158" s="99">
        <v>0.7</v>
      </c>
      <c r="B1158" s="98">
        <v>829</v>
      </c>
      <c r="C1158" s="98">
        <v>889</v>
      </c>
      <c r="D1158" s="98">
        <v>1067</v>
      </c>
      <c r="E1158" s="98">
        <v>1232</v>
      </c>
      <c r="F1158" s="98">
        <v>1375</v>
      </c>
      <c r="G1158" s="98">
        <v>1517</v>
      </c>
    </row>
    <row r="1159" spans="1:7" ht="17">
      <c r="A1159" s="96" t="s">
        <v>538</v>
      </c>
      <c r="B1159" s="97">
        <v>711</v>
      </c>
      <c r="C1159" s="97">
        <v>762</v>
      </c>
      <c r="D1159" s="101">
        <v>915</v>
      </c>
      <c r="E1159" s="97">
        <v>1056</v>
      </c>
      <c r="F1159" s="101">
        <v>1179</v>
      </c>
      <c r="G1159" s="97">
        <v>1300</v>
      </c>
    </row>
    <row r="1160" spans="1:7" ht="17">
      <c r="A1160" s="96" t="s">
        <v>539</v>
      </c>
      <c r="B1160" s="98">
        <v>592</v>
      </c>
      <c r="C1160" s="98">
        <v>635</v>
      </c>
      <c r="D1160" s="102">
        <v>762</v>
      </c>
      <c r="E1160" s="98">
        <v>880</v>
      </c>
      <c r="F1160" s="102">
        <v>982</v>
      </c>
      <c r="G1160" s="98">
        <v>1083</v>
      </c>
    </row>
    <row r="1161" spans="1:7" ht="17">
      <c r="A1161" s="96" t="s">
        <v>540</v>
      </c>
      <c r="B1161" s="97">
        <v>474</v>
      </c>
      <c r="C1161" s="97">
        <v>508</v>
      </c>
      <c r="D1161" s="101">
        <v>610</v>
      </c>
      <c r="E1161" s="97">
        <v>704</v>
      </c>
      <c r="F1161" s="101">
        <v>786</v>
      </c>
      <c r="G1161" s="97">
        <v>867</v>
      </c>
    </row>
    <row r="1162" spans="1:7" ht="17">
      <c r="A1162" s="96" t="s">
        <v>533</v>
      </c>
      <c r="B1162" s="98">
        <v>355</v>
      </c>
      <c r="C1162" s="98">
        <v>381</v>
      </c>
      <c r="D1162" s="102">
        <v>457</v>
      </c>
      <c r="E1162" s="98">
        <v>528</v>
      </c>
      <c r="F1162" s="102">
        <v>589</v>
      </c>
      <c r="G1162" s="98">
        <v>650</v>
      </c>
    </row>
    <row r="1163" spans="1:7" ht="17">
      <c r="A1163" s="96" t="s">
        <v>541</v>
      </c>
      <c r="B1163" s="97">
        <v>237</v>
      </c>
      <c r="C1163" s="97">
        <v>254</v>
      </c>
      <c r="D1163" s="101">
        <v>305</v>
      </c>
      <c r="E1163" s="97">
        <v>352</v>
      </c>
      <c r="F1163" s="101">
        <v>393</v>
      </c>
      <c r="G1163" s="97">
        <v>433</v>
      </c>
    </row>
    <row r="1164" spans="1:7" ht="17">
      <c r="A1164" s="96" t="s">
        <v>534</v>
      </c>
      <c r="B1164" s="98">
        <v>118</v>
      </c>
      <c r="C1164" s="98">
        <v>127</v>
      </c>
      <c r="D1164" s="102">
        <v>152</v>
      </c>
      <c r="E1164" s="98">
        <v>176</v>
      </c>
      <c r="F1164" s="102">
        <v>196</v>
      </c>
      <c r="G1164" s="98">
        <v>216</v>
      </c>
    </row>
    <row r="1165" spans="1:7" ht="14.5" customHeight="1">
      <c r="A1165" s="129" t="s">
        <v>328</v>
      </c>
      <c r="B1165" s="127"/>
      <c r="C1165" s="129" t="s">
        <v>536</v>
      </c>
      <c r="D1165" s="128"/>
      <c r="E1165" s="133"/>
      <c r="F1165" s="134"/>
      <c r="G1165" s="104"/>
    </row>
    <row r="1166" spans="1:7" ht="17">
      <c r="A1166" s="96" t="s">
        <v>464</v>
      </c>
      <c r="B1166" s="96" t="s">
        <v>543</v>
      </c>
      <c r="C1166" s="96" t="s">
        <v>186</v>
      </c>
      <c r="D1166" s="100" t="s">
        <v>544</v>
      </c>
      <c r="E1166" s="96" t="s">
        <v>545</v>
      </c>
      <c r="F1166" s="100" t="s">
        <v>546</v>
      </c>
      <c r="G1166" s="96" t="s">
        <v>547</v>
      </c>
    </row>
    <row r="1167" spans="1:7" ht="17">
      <c r="A1167" s="96" t="s">
        <v>89</v>
      </c>
      <c r="B1167" s="98">
        <v>1578</v>
      </c>
      <c r="C1167" s="98">
        <v>1690</v>
      </c>
      <c r="D1167" s="98">
        <v>2028</v>
      </c>
      <c r="E1167" s="98">
        <v>2344</v>
      </c>
      <c r="F1167" s="98">
        <v>2616</v>
      </c>
      <c r="G1167" s="98">
        <v>2886</v>
      </c>
    </row>
    <row r="1168" spans="1:7" ht="17">
      <c r="A1168" s="96" t="s">
        <v>537</v>
      </c>
      <c r="B1168" s="97">
        <v>1052</v>
      </c>
      <c r="C1168" s="97">
        <v>1127</v>
      </c>
      <c r="D1168" s="101">
        <v>1352</v>
      </c>
      <c r="E1168" s="97">
        <v>1563</v>
      </c>
      <c r="F1168" s="101">
        <v>1743</v>
      </c>
      <c r="G1168" s="97">
        <v>1923</v>
      </c>
    </row>
    <row r="1169" spans="1:7" ht="16">
      <c r="A1169" s="99">
        <v>0.7</v>
      </c>
      <c r="B1169" s="98">
        <v>920</v>
      </c>
      <c r="C1169" s="98">
        <v>986</v>
      </c>
      <c r="D1169" s="98">
        <v>1183</v>
      </c>
      <c r="E1169" s="98">
        <v>1367</v>
      </c>
      <c r="F1169" s="98">
        <v>1526</v>
      </c>
      <c r="G1169" s="98">
        <v>1683</v>
      </c>
    </row>
    <row r="1170" spans="1:7" ht="17">
      <c r="A1170" s="96" t="s">
        <v>538</v>
      </c>
      <c r="B1170" s="97">
        <v>789</v>
      </c>
      <c r="C1170" s="97">
        <v>845</v>
      </c>
      <c r="D1170" s="101">
        <v>1014</v>
      </c>
      <c r="E1170" s="97">
        <v>1172</v>
      </c>
      <c r="F1170" s="101">
        <v>1308</v>
      </c>
      <c r="G1170" s="97">
        <v>1443</v>
      </c>
    </row>
    <row r="1171" spans="1:7" ht="17">
      <c r="A1171" s="96" t="s">
        <v>539</v>
      </c>
      <c r="B1171" s="98">
        <v>657</v>
      </c>
      <c r="C1171" s="98">
        <v>704</v>
      </c>
      <c r="D1171" s="102">
        <v>845</v>
      </c>
      <c r="E1171" s="98">
        <v>976</v>
      </c>
      <c r="F1171" s="102">
        <v>1090</v>
      </c>
      <c r="G1171" s="98">
        <v>1202</v>
      </c>
    </row>
    <row r="1172" spans="1:7" ht="17">
      <c r="A1172" s="96" t="s">
        <v>540</v>
      </c>
      <c r="B1172" s="97">
        <v>526</v>
      </c>
      <c r="C1172" s="97">
        <v>563</v>
      </c>
      <c r="D1172" s="101">
        <v>676</v>
      </c>
      <c r="E1172" s="97">
        <v>781</v>
      </c>
      <c r="F1172" s="101">
        <v>872</v>
      </c>
      <c r="G1172" s="97">
        <v>962</v>
      </c>
    </row>
    <row r="1173" spans="1:7" ht="17">
      <c r="A1173" s="96" t="s">
        <v>533</v>
      </c>
      <c r="B1173" s="98">
        <v>394</v>
      </c>
      <c r="C1173" s="98">
        <v>422</v>
      </c>
      <c r="D1173" s="102">
        <v>507</v>
      </c>
      <c r="E1173" s="98">
        <v>586</v>
      </c>
      <c r="F1173" s="102">
        <v>654</v>
      </c>
      <c r="G1173" s="98">
        <v>721</v>
      </c>
    </row>
    <row r="1174" spans="1:7" ht="17">
      <c r="A1174" s="96" t="s">
        <v>541</v>
      </c>
      <c r="B1174" s="97">
        <v>263</v>
      </c>
      <c r="C1174" s="97">
        <v>281</v>
      </c>
      <c r="D1174" s="101">
        <v>338</v>
      </c>
      <c r="E1174" s="97">
        <v>390</v>
      </c>
      <c r="F1174" s="101">
        <v>436</v>
      </c>
      <c r="G1174" s="97">
        <v>481</v>
      </c>
    </row>
    <row r="1175" spans="1:7" ht="17">
      <c r="A1175" s="96" t="s">
        <v>534</v>
      </c>
      <c r="B1175" s="98">
        <v>131</v>
      </c>
      <c r="C1175" s="98">
        <v>140</v>
      </c>
      <c r="D1175" s="102">
        <v>169</v>
      </c>
      <c r="E1175" s="98">
        <v>195</v>
      </c>
      <c r="F1175" s="102">
        <v>218</v>
      </c>
      <c r="G1175" s="98">
        <v>240</v>
      </c>
    </row>
    <row r="1176" spans="1:7" ht="14.5" customHeight="1">
      <c r="A1176" s="129" t="s">
        <v>328</v>
      </c>
      <c r="B1176" s="127"/>
      <c r="C1176" s="129" t="s">
        <v>542</v>
      </c>
      <c r="D1176" s="128"/>
      <c r="E1176" s="133"/>
      <c r="F1176" s="134"/>
      <c r="G1176" s="104"/>
    </row>
    <row r="1177" spans="1:7" ht="17">
      <c r="A1177" s="96" t="s">
        <v>464</v>
      </c>
      <c r="B1177" s="96" t="s">
        <v>543</v>
      </c>
      <c r="C1177" s="96" t="s">
        <v>186</v>
      </c>
      <c r="D1177" s="100" t="s">
        <v>544</v>
      </c>
      <c r="E1177" s="96" t="s">
        <v>545</v>
      </c>
      <c r="F1177" s="100" t="s">
        <v>546</v>
      </c>
      <c r="G1177" s="96" t="s">
        <v>547</v>
      </c>
    </row>
    <row r="1178" spans="1:7" ht="17">
      <c r="A1178" s="96" t="s">
        <v>538</v>
      </c>
      <c r="B1178" s="97">
        <v>796</v>
      </c>
      <c r="C1178" s="97">
        <v>853</v>
      </c>
      <c r="D1178" s="101">
        <v>1024</v>
      </c>
      <c r="E1178" s="97">
        <v>1182</v>
      </c>
      <c r="F1178" s="101">
        <v>1320</v>
      </c>
      <c r="G1178" s="97">
        <v>1455</v>
      </c>
    </row>
    <row r="1179" spans="1:7" ht="17">
      <c r="A1179" s="96" t="s">
        <v>539</v>
      </c>
      <c r="B1179" s="98">
        <v>663</v>
      </c>
      <c r="C1179" s="98">
        <v>711</v>
      </c>
      <c r="D1179" s="102">
        <v>853</v>
      </c>
      <c r="E1179" s="98">
        <v>985</v>
      </c>
      <c r="F1179" s="102">
        <v>1100</v>
      </c>
      <c r="G1179" s="98">
        <v>1213</v>
      </c>
    </row>
    <row r="1180" spans="1:7" ht="17">
      <c r="A1180" s="96" t="s">
        <v>540</v>
      </c>
      <c r="B1180" s="97">
        <v>531</v>
      </c>
      <c r="C1180" s="97">
        <v>569</v>
      </c>
      <c r="D1180" s="101">
        <v>683</v>
      </c>
      <c r="E1180" s="97">
        <v>788</v>
      </c>
      <c r="F1180" s="101">
        <v>880</v>
      </c>
      <c r="G1180" s="97">
        <v>970</v>
      </c>
    </row>
    <row r="1181" spans="1:7" ht="17">
      <c r="A1181" s="96" t="s">
        <v>533</v>
      </c>
      <c r="B1181" s="98">
        <v>398</v>
      </c>
      <c r="C1181" s="98">
        <v>426</v>
      </c>
      <c r="D1181" s="102">
        <v>512</v>
      </c>
      <c r="E1181" s="98">
        <v>591</v>
      </c>
      <c r="F1181" s="102">
        <v>660</v>
      </c>
      <c r="G1181" s="98">
        <v>727</v>
      </c>
    </row>
    <row r="1182" spans="1:7" ht="17">
      <c r="A1182" s="96" t="s">
        <v>541</v>
      </c>
      <c r="B1182" s="97">
        <v>265</v>
      </c>
      <c r="C1182" s="97">
        <v>284</v>
      </c>
      <c r="D1182" s="101">
        <v>341</v>
      </c>
      <c r="E1182" s="97">
        <v>394</v>
      </c>
      <c r="F1182" s="101">
        <v>440</v>
      </c>
      <c r="G1182" s="97">
        <v>485</v>
      </c>
    </row>
    <row r="1183" spans="1:7" ht="17">
      <c r="A1183" s="96" t="s">
        <v>534</v>
      </c>
      <c r="B1183" s="98">
        <v>132</v>
      </c>
      <c r="C1183" s="98">
        <v>142</v>
      </c>
      <c r="D1183" s="102">
        <v>170</v>
      </c>
      <c r="E1183" s="98">
        <v>197</v>
      </c>
      <c r="F1183" s="102">
        <v>220</v>
      </c>
      <c r="G1183" s="98">
        <v>242</v>
      </c>
    </row>
    <row r="1184" spans="1:7" ht="14.5" customHeight="1">
      <c r="A1184" s="129" t="s">
        <v>515</v>
      </c>
      <c r="B1184" s="127"/>
      <c r="C1184" s="129" t="s">
        <v>536</v>
      </c>
      <c r="D1184" s="128"/>
      <c r="E1184" s="133"/>
      <c r="F1184" s="134"/>
      <c r="G1184" s="104"/>
    </row>
    <row r="1185" spans="1:7" ht="17">
      <c r="A1185" s="96" t="s">
        <v>464</v>
      </c>
      <c r="B1185" s="96" t="s">
        <v>543</v>
      </c>
      <c r="C1185" s="96" t="s">
        <v>186</v>
      </c>
      <c r="D1185" s="100" t="s">
        <v>544</v>
      </c>
      <c r="E1185" s="96" t="s">
        <v>545</v>
      </c>
      <c r="F1185" s="100" t="s">
        <v>546</v>
      </c>
      <c r="G1185" s="96" t="s">
        <v>547</v>
      </c>
    </row>
    <row r="1186" spans="1:7" ht="17">
      <c r="A1186" s="96" t="s">
        <v>89</v>
      </c>
      <c r="B1186" s="98">
        <v>1674</v>
      </c>
      <c r="C1186" s="98">
        <v>1792</v>
      </c>
      <c r="D1186" s="98">
        <v>2151</v>
      </c>
      <c r="E1186" s="98">
        <v>2484</v>
      </c>
      <c r="F1186" s="98">
        <v>2772</v>
      </c>
      <c r="G1186" s="98">
        <v>3058</v>
      </c>
    </row>
    <row r="1187" spans="1:7" ht="17">
      <c r="A1187" s="96" t="s">
        <v>537</v>
      </c>
      <c r="B1187" s="97">
        <v>1115</v>
      </c>
      <c r="C1187" s="97">
        <v>1195</v>
      </c>
      <c r="D1187" s="101">
        <v>1433</v>
      </c>
      <c r="E1187" s="97">
        <v>1656</v>
      </c>
      <c r="F1187" s="101">
        <v>1847</v>
      </c>
      <c r="G1187" s="97">
        <v>2038</v>
      </c>
    </row>
    <row r="1188" spans="1:7" ht="16">
      <c r="A1188" s="99">
        <v>0.7</v>
      </c>
      <c r="B1188" s="98">
        <v>976</v>
      </c>
      <c r="C1188" s="98">
        <v>1045</v>
      </c>
      <c r="D1188" s="98">
        <v>1254</v>
      </c>
      <c r="E1188" s="98">
        <v>1449</v>
      </c>
      <c r="F1188" s="98">
        <v>1617</v>
      </c>
      <c r="G1188" s="98">
        <v>1784</v>
      </c>
    </row>
    <row r="1189" spans="1:7" ht="17">
      <c r="A1189" s="96" t="s">
        <v>538</v>
      </c>
      <c r="B1189" s="97">
        <v>837</v>
      </c>
      <c r="C1189" s="97">
        <v>896</v>
      </c>
      <c r="D1189" s="101">
        <v>1075</v>
      </c>
      <c r="E1189" s="97">
        <v>1242</v>
      </c>
      <c r="F1189" s="101">
        <v>1386</v>
      </c>
      <c r="G1189" s="97">
        <v>1529</v>
      </c>
    </row>
    <row r="1190" spans="1:7" ht="17">
      <c r="A1190" s="96" t="s">
        <v>539</v>
      </c>
      <c r="B1190" s="98">
        <v>697</v>
      </c>
      <c r="C1190" s="98">
        <v>746</v>
      </c>
      <c r="D1190" s="102">
        <v>896</v>
      </c>
      <c r="E1190" s="98">
        <v>1035</v>
      </c>
      <c r="F1190" s="102">
        <v>1155</v>
      </c>
      <c r="G1190" s="98">
        <v>1274</v>
      </c>
    </row>
    <row r="1191" spans="1:7" ht="17">
      <c r="A1191" s="96" t="s">
        <v>540</v>
      </c>
      <c r="B1191" s="97">
        <v>558</v>
      </c>
      <c r="C1191" s="97">
        <v>597</v>
      </c>
      <c r="D1191" s="101">
        <v>717</v>
      </c>
      <c r="E1191" s="97">
        <v>828</v>
      </c>
      <c r="F1191" s="101">
        <v>924</v>
      </c>
      <c r="G1191" s="97">
        <v>1019</v>
      </c>
    </row>
    <row r="1192" spans="1:7" ht="17">
      <c r="A1192" s="96" t="s">
        <v>533</v>
      </c>
      <c r="B1192" s="98">
        <v>418</v>
      </c>
      <c r="C1192" s="98">
        <v>448</v>
      </c>
      <c r="D1192" s="102">
        <v>537</v>
      </c>
      <c r="E1192" s="98">
        <v>621</v>
      </c>
      <c r="F1192" s="102">
        <v>693</v>
      </c>
      <c r="G1192" s="98">
        <v>764</v>
      </c>
    </row>
    <row r="1193" spans="1:7" ht="17">
      <c r="A1193" s="96" t="s">
        <v>541</v>
      </c>
      <c r="B1193" s="97">
        <v>279</v>
      </c>
      <c r="C1193" s="97">
        <v>298</v>
      </c>
      <c r="D1193" s="101">
        <v>358</v>
      </c>
      <c r="E1193" s="97">
        <v>414</v>
      </c>
      <c r="F1193" s="101">
        <v>462</v>
      </c>
      <c r="G1193" s="97">
        <v>509</v>
      </c>
    </row>
    <row r="1194" spans="1:7" ht="17">
      <c r="A1194" s="96" t="s">
        <v>534</v>
      </c>
      <c r="B1194" s="98">
        <v>139</v>
      </c>
      <c r="C1194" s="98">
        <v>149</v>
      </c>
      <c r="D1194" s="102">
        <v>179</v>
      </c>
      <c r="E1194" s="98">
        <v>207</v>
      </c>
      <c r="F1194" s="102">
        <v>231</v>
      </c>
      <c r="G1194" s="98">
        <v>254</v>
      </c>
    </row>
    <row r="1195" spans="1:7" ht="14.5" customHeight="1">
      <c r="A1195" s="129" t="s">
        <v>329</v>
      </c>
      <c r="B1195" s="127"/>
      <c r="C1195" s="129" t="s">
        <v>536</v>
      </c>
      <c r="D1195" s="128"/>
      <c r="E1195" s="133"/>
      <c r="F1195" s="134"/>
      <c r="G1195" s="104"/>
    </row>
    <row r="1196" spans="1:7" ht="17">
      <c r="A1196" s="96" t="s">
        <v>464</v>
      </c>
      <c r="B1196" s="96" t="s">
        <v>543</v>
      </c>
      <c r="C1196" s="96" t="s">
        <v>186</v>
      </c>
      <c r="D1196" s="100" t="s">
        <v>544</v>
      </c>
      <c r="E1196" s="96" t="s">
        <v>545</v>
      </c>
      <c r="F1196" s="100" t="s">
        <v>546</v>
      </c>
      <c r="G1196" s="96" t="s">
        <v>547</v>
      </c>
    </row>
    <row r="1197" spans="1:7" ht="17">
      <c r="A1197" s="96" t="s">
        <v>89</v>
      </c>
      <c r="B1197" s="98">
        <v>1434</v>
      </c>
      <c r="C1197" s="98">
        <v>1536</v>
      </c>
      <c r="D1197" s="98">
        <v>1842</v>
      </c>
      <c r="E1197" s="98">
        <v>2128</v>
      </c>
      <c r="F1197" s="98">
        <v>2376</v>
      </c>
      <c r="G1197" s="98">
        <v>2620</v>
      </c>
    </row>
    <row r="1198" spans="1:7" ht="17">
      <c r="A1198" s="96" t="s">
        <v>537</v>
      </c>
      <c r="B1198" s="97">
        <v>955</v>
      </c>
      <c r="C1198" s="97">
        <v>1023</v>
      </c>
      <c r="D1198" s="101">
        <v>1227</v>
      </c>
      <c r="E1198" s="97">
        <v>1418</v>
      </c>
      <c r="F1198" s="101">
        <v>1582</v>
      </c>
      <c r="G1198" s="97">
        <v>1746</v>
      </c>
    </row>
    <row r="1199" spans="1:7" ht="16">
      <c r="A1199" s="99">
        <v>0.7</v>
      </c>
      <c r="B1199" s="98">
        <v>836</v>
      </c>
      <c r="C1199" s="98">
        <v>896</v>
      </c>
      <c r="D1199" s="98">
        <v>1074</v>
      </c>
      <c r="E1199" s="98">
        <v>1241</v>
      </c>
      <c r="F1199" s="98">
        <v>1386</v>
      </c>
      <c r="G1199" s="98">
        <v>1528</v>
      </c>
    </row>
    <row r="1200" spans="1:7" ht="17">
      <c r="A1200" s="96" t="s">
        <v>538</v>
      </c>
      <c r="B1200" s="97">
        <v>717</v>
      </c>
      <c r="C1200" s="97">
        <v>768</v>
      </c>
      <c r="D1200" s="101">
        <v>921</v>
      </c>
      <c r="E1200" s="97">
        <v>1064</v>
      </c>
      <c r="F1200" s="101">
        <v>1188</v>
      </c>
      <c r="G1200" s="97">
        <v>1310</v>
      </c>
    </row>
    <row r="1201" spans="1:7" ht="17">
      <c r="A1201" s="96" t="s">
        <v>539</v>
      </c>
      <c r="B1201" s="98">
        <v>597</v>
      </c>
      <c r="C1201" s="98">
        <v>640</v>
      </c>
      <c r="D1201" s="102">
        <v>767</v>
      </c>
      <c r="E1201" s="98">
        <v>886</v>
      </c>
      <c r="F1201" s="102">
        <v>990</v>
      </c>
      <c r="G1201" s="98">
        <v>1091</v>
      </c>
    </row>
    <row r="1202" spans="1:7" ht="17">
      <c r="A1202" s="96" t="s">
        <v>540</v>
      </c>
      <c r="B1202" s="97">
        <v>478</v>
      </c>
      <c r="C1202" s="97">
        <v>512</v>
      </c>
      <c r="D1202" s="101">
        <v>614</v>
      </c>
      <c r="E1202" s="97">
        <v>709</v>
      </c>
      <c r="F1202" s="101">
        <v>792</v>
      </c>
      <c r="G1202" s="97">
        <v>873</v>
      </c>
    </row>
    <row r="1203" spans="1:7" ht="17">
      <c r="A1203" s="96" t="s">
        <v>533</v>
      </c>
      <c r="B1203" s="98">
        <v>358</v>
      </c>
      <c r="C1203" s="98">
        <v>384</v>
      </c>
      <c r="D1203" s="102">
        <v>460</v>
      </c>
      <c r="E1203" s="98">
        <v>532</v>
      </c>
      <c r="F1203" s="102">
        <v>594</v>
      </c>
      <c r="G1203" s="98">
        <v>655</v>
      </c>
    </row>
    <row r="1204" spans="1:7" ht="17">
      <c r="A1204" s="96" t="s">
        <v>541</v>
      </c>
      <c r="B1204" s="97">
        <v>239</v>
      </c>
      <c r="C1204" s="97">
        <v>256</v>
      </c>
      <c r="D1204" s="101">
        <v>307</v>
      </c>
      <c r="E1204" s="97">
        <v>354</v>
      </c>
      <c r="F1204" s="101">
        <v>396</v>
      </c>
      <c r="G1204" s="97">
        <v>436</v>
      </c>
    </row>
    <row r="1205" spans="1:7" ht="17">
      <c r="A1205" s="96" t="s">
        <v>534</v>
      </c>
      <c r="B1205" s="98">
        <v>119</v>
      </c>
      <c r="C1205" s="98">
        <v>128</v>
      </c>
      <c r="D1205" s="102">
        <v>153</v>
      </c>
      <c r="E1205" s="98">
        <v>177</v>
      </c>
      <c r="F1205" s="102">
        <v>198</v>
      </c>
      <c r="G1205" s="98">
        <v>218</v>
      </c>
    </row>
    <row r="1206" spans="1:7" ht="14.5" customHeight="1">
      <c r="A1206" s="129" t="s">
        <v>329</v>
      </c>
      <c r="B1206" s="127"/>
      <c r="C1206" s="129" t="s">
        <v>542</v>
      </c>
      <c r="D1206" s="128"/>
      <c r="E1206" s="133"/>
      <c r="F1206" s="134"/>
      <c r="G1206" s="104"/>
    </row>
    <row r="1207" spans="1:7" ht="17">
      <c r="A1207" s="96" t="s">
        <v>464</v>
      </c>
      <c r="B1207" s="96" t="s">
        <v>543</v>
      </c>
      <c r="C1207" s="96" t="s">
        <v>186</v>
      </c>
      <c r="D1207" s="100" t="s">
        <v>544</v>
      </c>
      <c r="E1207" s="96" t="s">
        <v>545</v>
      </c>
      <c r="F1207" s="100" t="s">
        <v>546</v>
      </c>
      <c r="G1207" s="96" t="s">
        <v>547</v>
      </c>
    </row>
    <row r="1208" spans="1:7" ht="17">
      <c r="A1208" s="96" t="s">
        <v>538</v>
      </c>
      <c r="B1208" s="97">
        <v>757</v>
      </c>
      <c r="C1208" s="97">
        <v>811</v>
      </c>
      <c r="D1208" s="101">
        <v>973</v>
      </c>
      <c r="E1208" s="97">
        <v>1125</v>
      </c>
      <c r="F1208" s="101">
        <v>1255</v>
      </c>
      <c r="G1208" s="97">
        <v>1385</v>
      </c>
    </row>
    <row r="1209" spans="1:7" ht="17">
      <c r="A1209" s="96" t="s">
        <v>539</v>
      </c>
      <c r="B1209" s="98">
        <v>631</v>
      </c>
      <c r="C1209" s="98">
        <v>676</v>
      </c>
      <c r="D1209" s="102">
        <v>811</v>
      </c>
      <c r="E1209" s="98">
        <v>937</v>
      </c>
      <c r="F1209" s="102">
        <v>1046</v>
      </c>
      <c r="G1209" s="98">
        <v>1154</v>
      </c>
    </row>
    <row r="1210" spans="1:7" ht="17">
      <c r="A1210" s="96" t="s">
        <v>540</v>
      </c>
      <c r="B1210" s="97">
        <v>505</v>
      </c>
      <c r="C1210" s="97">
        <v>541</v>
      </c>
      <c r="D1210" s="101">
        <v>649</v>
      </c>
      <c r="E1210" s="97">
        <v>750</v>
      </c>
      <c r="F1210" s="101">
        <v>837</v>
      </c>
      <c r="G1210" s="97">
        <v>923</v>
      </c>
    </row>
    <row r="1211" spans="1:7" ht="17">
      <c r="A1211" s="96" t="s">
        <v>533</v>
      </c>
      <c r="B1211" s="98">
        <v>378</v>
      </c>
      <c r="C1211" s="98">
        <v>405</v>
      </c>
      <c r="D1211" s="102">
        <v>486</v>
      </c>
      <c r="E1211" s="98">
        <v>562</v>
      </c>
      <c r="F1211" s="102">
        <v>627</v>
      </c>
      <c r="G1211" s="98">
        <v>692</v>
      </c>
    </row>
    <row r="1212" spans="1:7" ht="17">
      <c r="A1212" s="96" t="s">
        <v>541</v>
      </c>
      <c r="B1212" s="97">
        <v>252</v>
      </c>
      <c r="C1212" s="97">
        <v>270</v>
      </c>
      <c r="D1212" s="101">
        <v>324</v>
      </c>
      <c r="E1212" s="97">
        <v>375</v>
      </c>
      <c r="F1212" s="101">
        <v>418</v>
      </c>
      <c r="G1212" s="97">
        <v>461</v>
      </c>
    </row>
    <row r="1213" spans="1:7" ht="17">
      <c r="A1213" s="96" t="s">
        <v>534</v>
      </c>
      <c r="B1213" s="98">
        <v>126</v>
      </c>
      <c r="C1213" s="98">
        <v>135</v>
      </c>
      <c r="D1213" s="102">
        <v>162</v>
      </c>
      <c r="E1213" s="98">
        <v>187</v>
      </c>
      <c r="F1213" s="102">
        <v>209</v>
      </c>
      <c r="G1213" s="98">
        <v>230</v>
      </c>
    </row>
    <row r="1214" spans="1:7" ht="14.5" customHeight="1">
      <c r="A1214" s="129" t="s">
        <v>516</v>
      </c>
      <c r="B1214" s="127"/>
      <c r="C1214" s="129" t="s">
        <v>536</v>
      </c>
      <c r="D1214" s="128"/>
      <c r="E1214" s="133"/>
      <c r="F1214" s="134"/>
      <c r="G1214" s="104"/>
    </row>
    <row r="1215" spans="1:7" ht="17">
      <c r="A1215" s="96" t="s">
        <v>464</v>
      </c>
      <c r="B1215" s="96" t="s">
        <v>543</v>
      </c>
      <c r="C1215" s="96" t="s">
        <v>186</v>
      </c>
      <c r="D1215" s="100" t="s">
        <v>544</v>
      </c>
      <c r="E1215" s="96" t="s">
        <v>545</v>
      </c>
      <c r="F1215" s="100" t="s">
        <v>546</v>
      </c>
      <c r="G1215" s="96" t="s">
        <v>547</v>
      </c>
    </row>
    <row r="1216" spans="1:7" ht="17">
      <c r="A1216" s="96" t="s">
        <v>89</v>
      </c>
      <c r="B1216" s="98">
        <v>1758</v>
      </c>
      <c r="C1216" s="98">
        <v>1882</v>
      </c>
      <c r="D1216" s="98">
        <v>2259</v>
      </c>
      <c r="E1216" s="98">
        <v>2608</v>
      </c>
      <c r="F1216" s="98">
        <v>2910</v>
      </c>
      <c r="G1216" s="98">
        <v>3211</v>
      </c>
    </row>
    <row r="1217" spans="1:7" ht="17">
      <c r="A1217" s="96" t="s">
        <v>537</v>
      </c>
      <c r="B1217" s="97">
        <v>1171</v>
      </c>
      <c r="C1217" s="97">
        <v>1255</v>
      </c>
      <c r="D1217" s="101">
        <v>1506</v>
      </c>
      <c r="E1217" s="97">
        <v>1740</v>
      </c>
      <c r="F1217" s="101">
        <v>1941</v>
      </c>
      <c r="G1217" s="97">
        <v>2141</v>
      </c>
    </row>
    <row r="1218" spans="1:7" ht="16">
      <c r="A1218" s="99">
        <v>0.7</v>
      </c>
      <c r="B1218" s="98">
        <v>1025</v>
      </c>
      <c r="C1218" s="98">
        <v>1098</v>
      </c>
      <c r="D1218" s="98">
        <v>1317</v>
      </c>
      <c r="E1218" s="98">
        <v>1521</v>
      </c>
      <c r="F1218" s="98">
        <v>1697</v>
      </c>
      <c r="G1218" s="98">
        <v>1873</v>
      </c>
    </row>
    <row r="1219" spans="1:7" ht="17">
      <c r="A1219" s="96" t="s">
        <v>538</v>
      </c>
      <c r="B1219" s="97">
        <v>879</v>
      </c>
      <c r="C1219" s="97">
        <v>941</v>
      </c>
      <c r="D1219" s="101">
        <v>1129</v>
      </c>
      <c r="E1219" s="97">
        <v>1304</v>
      </c>
      <c r="F1219" s="101">
        <v>1455</v>
      </c>
      <c r="G1219" s="97">
        <v>1605</v>
      </c>
    </row>
    <row r="1220" spans="1:7" ht="17">
      <c r="A1220" s="96" t="s">
        <v>539</v>
      </c>
      <c r="B1220" s="98">
        <v>732</v>
      </c>
      <c r="C1220" s="98">
        <v>784</v>
      </c>
      <c r="D1220" s="102">
        <v>941</v>
      </c>
      <c r="E1220" s="98">
        <v>1086</v>
      </c>
      <c r="F1220" s="102">
        <v>1212</v>
      </c>
      <c r="G1220" s="98">
        <v>1338</v>
      </c>
    </row>
    <row r="1221" spans="1:7" ht="17">
      <c r="A1221" s="96" t="s">
        <v>540</v>
      </c>
      <c r="B1221" s="97">
        <v>586</v>
      </c>
      <c r="C1221" s="97">
        <v>627</v>
      </c>
      <c r="D1221" s="101">
        <v>753</v>
      </c>
      <c r="E1221" s="97">
        <v>869</v>
      </c>
      <c r="F1221" s="101">
        <v>970</v>
      </c>
      <c r="G1221" s="97">
        <v>1070</v>
      </c>
    </row>
    <row r="1222" spans="1:7" ht="17">
      <c r="A1222" s="96" t="s">
        <v>533</v>
      </c>
      <c r="B1222" s="98">
        <v>439</v>
      </c>
      <c r="C1222" s="98">
        <v>470</v>
      </c>
      <c r="D1222" s="102">
        <v>564</v>
      </c>
      <c r="E1222" s="98">
        <v>652</v>
      </c>
      <c r="F1222" s="102">
        <v>727</v>
      </c>
      <c r="G1222" s="98">
        <v>802</v>
      </c>
    </row>
    <row r="1223" spans="1:7" ht="17">
      <c r="A1223" s="96" t="s">
        <v>541</v>
      </c>
      <c r="B1223" s="97">
        <v>293</v>
      </c>
      <c r="C1223" s="97">
        <v>313</v>
      </c>
      <c r="D1223" s="101">
        <v>376</v>
      </c>
      <c r="E1223" s="97">
        <v>434</v>
      </c>
      <c r="F1223" s="101">
        <v>485</v>
      </c>
      <c r="G1223" s="97">
        <v>535</v>
      </c>
    </row>
    <row r="1224" spans="1:7" ht="17">
      <c r="A1224" s="96" t="s">
        <v>534</v>
      </c>
      <c r="B1224" s="98">
        <v>146</v>
      </c>
      <c r="C1224" s="98">
        <v>156</v>
      </c>
      <c r="D1224" s="102">
        <v>188</v>
      </c>
      <c r="E1224" s="98">
        <v>217</v>
      </c>
      <c r="F1224" s="102">
        <v>242</v>
      </c>
      <c r="G1224" s="98">
        <v>267</v>
      </c>
    </row>
    <row r="1225" spans="1:7" ht="14.5" customHeight="1">
      <c r="A1225" s="129" t="s">
        <v>516</v>
      </c>
      <c r="B1225" s="127"/>
      <c r="C1225" s="129" t="s">
        <v>542</v>
      </c>
      <c r="D1225" s="128"/>
      <c r="E1225" s="133"/>
      <c r="F1225" s="134"/>
      <c r="G1225" s="104"/>
    </row>
    <row r="1226" spans="1:7" ht="17">
      <c r="A1226" s="96" t="s">
        <v>464</v>
      </c>
      <c r="B1226" s="96" t="s">
        <v>543</v>
      </c>
      <c r="C1226" s="96" t="s">
        <v>186</v>
      </c>
      <c r="D1226" s="100" t="s">
        <v>544</v>
      </c>
      <c r="E1226" s="96" t="s">
        <v>545</v>
      </c>
      <c r="F1226" s="100" t="s">
        <v>546</v>
      </c>
      <c r="G1226" s="96" t="s">
        <v>547</v>
      </c>
    </row>
    <row r="1227" spans="1:7" ht="17">
      <c r="A1227" s="96" t="s">
        <v>538</v>
      </c>
      <c r="B1227" s="97">
        <v>892</v>
      </c>
      <c r="C1227" s="97">
        <v>956</v>
      </c>
      <c r="D1227" s="101">
        <v>1147</v>
      </c>
      <c r="E1227" s="97">
        <v>1326</v>
      </c>
      <c r="F1227" s="101">
        <v>1479</v>
      </c>
      <c r="G1227" s="97">
        <v>1632</v>
      </c>
    </row>
    <row r="1228" spans="1:7" ht="17">
      <c r="A1228" s="96" t="s">
        <v>539</v>
      </c>
      <c r="B1228" s="98">
        <v>743</v>
      </c>
      <c r="C1228" s="98">
        <v>796</v>
      </c>
      <c r="D1228" s="102">
        <v>956</v>
      </c>
      <c r="E1228" s="98">
        <v>1105</v>
      </c>
      <c r="F1228" s="102">
        <v>1232</v>
      </c>
      <c r="G1228" s="98">
        <v>1360</v>
      </c>
    </row>
    <row r="1229" spans="1:7" ht="17">
      <c r="A1229" s="96" t="s">
        <v>540</v>
      </c>
      <c r="B1229" s="97">
        <v>595</v>
      </c>
      <c r="C1229" s="97">
        <v>637</v>
      </c>
      <c r="D1229" s="101">
        <v>765</v>
      </c>
      <c r="E1229" s="97">
        <v>884</v>
      </c>
      <c r="F1229" s="101">
        <v>986</v>
      </c>
      <c r="G1229" s="97">
        <v>1088</v>
      </c>
    </row>
    <row r="1230" spans="1:7" ht="17">
      <c r="A1230" s="96" t="s">
        <v>533</v>
      </c>
      <c r="B1230" s="98">
        <v>446</v>
      </c>
      <c r="C1230" s="98">
        <v>478</v>
      </c>
      <c r="D1230" s="102">
        <v>573</v>
      </c>
      <c r="E1230" s="98">
        <v>663</v>
      </c>
      <c r="F1230" s="102">
        <v>739</v>
      </c>
      <c r="G1230" s="98">
        <v>816</v>
      </c>
    </row>
    <row r="1231" spans="1:7" ht="17">
      <c r="A1231" s="96" t="s">
        <v>541</v>
      </c>
      <c r="B1231" s="97">
        <v>297</v>
      </c>
      <c r="C1231" s="97">
        <v>318</v>
      </c>
      <c r="D1231" s="101">
        <v>382</v>
      </c>
      <c r="E1231" s="97">
        <v>442</v>
      </c>
      <c r="F1231" s="101">
        <v>493</v>
      </c>
      <c r="G1231" s="97">
        <v>544</v>
      </c>
    </row>
    <row r="1232" spans="1:7" ht="17">
      <c r="A1232" s="96" t="s">
        <v>534</v>
      </c>
      <c r="B1232" s="98">
        <v>148</v>
      </c>
      <c r="C1232" s="98">
        <v>159</v>
      </c>
      <c r="D1232" s="102">
        <v>191</v>
      </c>
      <c r="E1232" s="98">
        <v>221</v>
      </c>
      <c r="F1232" s="102">
        <v>246</v>
      </c>
      <c r="G1232" s="98">
        <v>272</v>
      </c>
    </row>
    <row r="1233" spans="1:7" ht="14.5" customHeight="1">
      <c r="A1233" s="129" t="s">
        <v>330</v>
      </c>
      <c r="B1233" s="127"/>
      <c r="C1233" s="129" t="s">
        <v>536</v>
      </c>
      <c r="D1233" s="128"/>
      <c r="E1233" s="133"/>
      <c r="F1233" s="134"/>
      <c r="G1233" s="104"/>
    </row>
    <row r="1234" spans="1:7" ht="17">
      <c r="A1234" s="96" t="s">
        <v>464</v>
      </c>
      <c r="B1234" s="96" t="s">
        <v>543</v>
      </c>
      <c r="C1234" s="96" t="s">
        <v>186</v>
      </c>
      <c r="D1234" s="100" t="s">
        <v>544</v>
      </c>
      <c r="E1234" s="96" t="s">
        <v>545</v>
      </c>
      <c r="F1234" s="100" t="s">
        <v>546</v>
      </c>
      <c r="G1234" s="96" t="s">
        <v>547</v>
      </c>
    </row>
    <row r="1235" spans="1:7" ht="17">
      <c r="A1235" s="96" t="s">
        <v>89</v>
      </c>
      <c r="B1235" s="98">
        <v>1422</v>
      </c>
      <c r="C1235" s="98">
        <v>1524</v>
      </c>
      <c r="D1235" s="98">
        <v>1830</v>
      </c>
      <c r="E1235" s="98">
        <v>2113</v>
      </c>
      <c r="F1235" s="98">
        <v>2358</v>
      </c>
      <c r="G1235" s="98">
        <v>2601</v>
      </c>
    </row>
    <row r="1236" spans="1:7" ht="17">
      <c r="A1236" s="96" t="s">
        <v>537</v>
      </c>
      <c r="B1236" s="97">
        <v>948</v>
      </c>
      <c r="C1236" s="97">
        <v>1016</v>
      </c>
      <c r="D1236" s="101">
        <v>1218</v>
      </c>
      <c r="E1236" s="97">
        <v>1408</v>
      </c>
      <c r="F1236" s="101">
        <v>1571</v>
      </c>
      <c r="G1236" s="97">
        <v>1733</v>
      </c>
    </row>
    <row r="1237" spans="1:7" ht="16">
      <c r="A1237" s="99">
        <v>0.7</v>
      </c>
      <c r="B1237" s="98">
        <v>829</v>
      </c>
      <c r="C1237" s="98">
        <v>889</v>
      </c>
      <c r="D1237" s="98">
        <v>1067</v>
      </c>
      <c r="E1237" s="98">
        <v>1232</v>
      </c>
      <c r="F1237" s="98">
        <v>1375</v>
      </c>
      <c r="G1237" s="98">
        <v>1517</v>
      </c>
    </row>
    <row r="1238" spans="1:7" ht="17">
      <c r="A1238" s="96" t="s">
        <v>538</v>
      </c>
      <c r="B1238" s="97">
        <v>711</v>
      </c>
      <c r="C1238" s="97">
        <v>762</v>
      </c>
      <c r="D1238" s="101">
        <v>915</v>
      </c>
      <c r="E1238" s="97">
        <v>1056</v>
      </c>
      <c r="F1238" s="101">
        <v>1179</v>
      </c>
      <c r="G1238" s="97">
        <v>1300</v>
      </c>
    </row>
    <row r="1239" spans="1:7" ht="17">
      <c r="A1239" s="96" t="s">
        <v>539</v>
      </c>
      <c r="B1239" s="98">
        <v>592</v>
      </c>
      <c r="C1239" s="98">
        <v>635</v>
      </c>
      <c r="D1239" s="102">
        <v>762</v>
      </c>
      <c r="E1239" s="98">
        <v>880</v>
      </c>
      <c r="F1239" s="102">
        <v>982</v>
      </c>
      <c r="G1239" s="98">
        <v>1083</v>
      </c>
    </row>
    <row r="1240" spans="1:7" ht="17">
      <c r="A1240" s="96" t="s">
        <v>540</v>
      </c>
      <c r="B1240" s="97">
        <v>474</v>
      </c>
      <c r="C1240" s="97">
        <v>508</v>
      </c>
      <c r="D1240" s="101">
        <v>610</v>
      </c>
      <c r="E1240" s="97">
        <v>704</v>
      </c>
      <c r="F1240" s="101">
        <v>786</v>
      </c>
      <c r="G1240" s="97">
        <v>867</v>
      </c>
    </row>
    <row r="1241" spans="1:7" ht="17">
      <c r="A1241" s="96" t="s">
        <v>533</v>
      </c>
      <c r="B1241" s="98">
        <v>355</v>
      </c>
      <c r="C1241" s="98">
        <v>381</v>
      </c>
      <c r="D1241" s="102">
        <v>457</v>
      </c>
      <c r="E1241" s="98">
        <v>528</v>
      </c>
      <c r="F1241" s="102">
        <v>589</v>
      </c>
      <c r="G1241" s="98">
        <v>650</v>
      </c>
    </row>
    <row r="1242" spans="1:7" ht="17">
      <c r="A1242" s="96" t="s">
        <v>541</v>
      </c>
      <c r="B1242" s="97">
        <v>237</v>
      </c>
      <c r="C1242" s="97">
        <v>254</v>
      </c>
      <c r="D1242" s="101">
        <v>305</v>
      </c>
      <c r="E1242" s="97">
        <v>352</v>
      </c>
      <c r="F1242" s="101">
        <v>393</v>
      </c>
      <c r="G1242" s="97">
        <v>433</v>
      </c>
    </row>
    <row r="1243" spans="1:7" ht="17">
      <c r="A1243" s="96" t="s">
        <v>534</v>
      </c>
      <c r="B1243" s="98">
        <v>118</v>
      </c>
      <c r="C1243" s="98">
        <v>127</v>
      </c>
      <c r="D1243" s="102">
        <v>152</v>
      </c>
      <c r="E1243" s="98">
        <v>176</v>
      </c>
      <c r="F1243" s="102">
        <v>196</v>
      </c>
      <c r="G1243" s="98">
        <v>216</v>
      </c>
    </row>
    <row r="1244" spans="1:7" ht="14.5" customHeight="1">
      <c r="A1244" s="129" t="s">
        <v>331</v>
      </c>
      <c r="B1244" s="127"/>
      <c r="C1244" s="129" t="s">
        <v>536</v>
      </c>
      <c r="D1244" s="128"/>
      <c r="E1244" s="133"/>
      <c r="F1244" s="134"/>
      <c r="G1244" s="104"/>
    </row>
    <row r="1245" spans="1:7" ht="17">
      <c r="A1245" s="96" t="s">
        <v>464</v>
      </c>
      <c r="B1245" s="96" t="s">
        <v>543</v>
      </c>
      <c r="C1245" s="96" t="s">
        <v>186</v>
      </c>
      <c r="D1245" s="100" t="s">
        <v>544</v>
      </c>
      <c r="E1245" s="96" t="s">
        <v>545</v>
      </c>
      <c r="F1245" s="100" t="s">
        <v>546</v>
      </c>
      <c r="G1245" s="96" t="s">
        <v>547</v>
      </c>
    </row>
    <row r="1246" spans="1:7" ht="17">
      <c r="A1246" s="96" t="s">
        <v>89</v>
      </c>
      <c r="B1246" s="98">
        <v>1422</v>
      </c>
      <c r="C1246" s="98">
        <v>1524</v>
      </c>
      <c r="D1246" s="98">
        <v>1830</v>
      </c>
      <c r="E1246" s="98">
        <v>2113</v>
      </c>
      <c r="F1246" s="98">
        <v>2358</v>
      </c>
      <c r="G1246" s="98">
        <v>2601</v>
      </c>
    </row>
    <row r="1247" spans="1:7" ht="17">
      <c r="A1247" s="96" t="s">
        <v>537</v>
      </c>
      <c r="B1247" s="97">
        <v>948</v>
      </c>
      <c r="C1247" s="97">
        <v>1016</v>
      </c>
      <c r="D1247" s="101">
        <v>1218</v>
      </c>
      <c r="E1247" s="97">
        <v>1408</v>
      </c>
      <c r="F1247" s="101">
        <v>1571</v>
      </c>
      <c r="G1247" s="97">
        <v>1733</v>
      </c>
    </row>
    <row r="1248" spans="1:7" ht="16">
      <c r="A1248" s="99">
        <v>0.7</v>
      </c>
      <c r="B1248" s="98">
        <v>829</v>
      </c>
      <c r="C1248" s="98">
        <v>889</v>
      </c>
      <c r="D1248" s="98">
        <v>1067</v>
      </c>
      <c r="E1248" s="98">
        <v>1232</v>
      </c>
      <c r="F1248" s="98">
        <v>1375</v>
      </c>
      <c r="G1248" s="98">
        <v>1517</v>
      </c>
    </row>
    <row r="1249" spans="1:7" ht="17">
      <c r="A1249" s="96" t="s">
        <v>538</v>
      </c>
      <c r="B1249" s="97">
        <v>711</v>
      </c>
      <c r="C1249" s="97">
        <v>762</v>
      </c>
      <c r="D1249" s="101">
        <v>915</v>
      </c>
      <c r="E1249" s="97">
        <v>1056</v>
      </c>
      <c r="F1249" s="101">
        <v>1179</v>
      </c>
      <c r="G1249" s="97">
        <v>1300</v>
      </c>
    </row>
    <row r="1250" spans="1:7" ht="17">
      <c r="A1250" s="96" t="s">
        <v>539</v>
      </c>
      <c r="B1250" s="98">
        <v>592</v>
      </c>
      <c r="C1250" s="98">
        <v>635</v>
      </c>
      <c r="D1250" s="102">
        <v>762</v>
      </c>
      <c r="E1250" s="98">
        <v>880</v>
      </c>
      <c r="F1250" s="102">
        <v>982</v>
      </c>
      <c r="G1250" s="98">
        <v>1083</v>
      </c>
    </row>
    <row r="1251" spans="1:7" ht="17">
      <c r="A1251" s="96" t="s">
        <v>540</v>
      </c>
      <c r="B1251" s="97">
        <v>474</v>
      </c>
      <c r="C1251" s="97">
        <v>508</v>
      </c>
      <c r="D1251" s="101">
        <v>610</v>
      </c>
      <c r="E1251" s="97">
        <v>704</v>
      </c>
      <c r="F1251" s="101">
        <v>786</v>
      </c>
      <c r="G1251" s="97">
        <v>867</v>
      </c>
    </row>
    <row r="1252" spans="1:7" ht="17">
      <c r="A1252" s="96" t="s">
        <v>533</v>
      </c>
      <c r="B1252" s="98">
        <v>355</v>
      </c>
      <c r="C1252" s="98">
        <v>381</v>
      </c>
      <c r="D1252" s="102">
        <v>457</v>
      </c>
      <c r="E1252" s="98">
        <v>528</v>
      </c>
      <c r="F1252" s="102">
        <v>589</v>
      </c>
      <c r="G1252" s="98">
        <v>650</v>
      </c>
    </row>
    <row r="1253" spans="1:7" ht="17">
      <c r="A1253" s="96" t="s">
        <v>541</v>
      </c>
      <c r="B1253" s="97">
        <v>237</v>
      </c>
      <c r="C1253" s="97">
        <v>254</v>
      </c>
      <c r="D1253" s="101">
        <v>305</v>
      </c>
      <c r="E1253" s="97">
        <v>352</v>
      </c>
      <c r="F1253" s="101">
        <v>393</v>
      </c>
      <c r="G1253" s="97">
        <v>433</v>
      </c>
    </row>
    <row r="1254" spans="1:7" ht="17">
      <c r="A1254" s="96" t="s">
        <v>534</v>
      </c>
      <c r="B1254" s="98">
        <v>118</v>
      </c>
      <c r="C1254" s="98">
        <v>127</v>
      </c>
      <c r="D1254" s="102">
        <v>152</v>
      </c>
      <c r="E1254" s="98">
        <v>176</v>
      </c>
      <c r="F1254" s="102">
        <v>196</v>
      </c>
      <c r="G1254" s="98">
        <v>216</v>
      </c>
    </row>
    <row r="1255" spans="1:7" ht="14.5" customHeight="1">
      <c r="A1255" s="129" t="s">
        <v>331</v>
      </c>
      <c r="B1255" s="127"/>
      <c r="C1255" s="129" t="s">
        <v>542</v>
      </c>
      <c r="D1255" s="128"/>
      <c r="E1255" s="133"/>
      <c r="F1255" s="134"/>
      <c r="G1255" s="104"/>
    </row>
    <row r="1256" spans="1:7" ht="17">
      <c r="A1256" s="96" t="s">
        <v>464</v>
      </c>
      <c r="B1256" s="96" t="s">
        <v>543</v>
      </c>
      <c r="C1256" s="96" t="s">
        <v>186</v>
      </c>
      <c r="D1256" s="100" t="s">
        <v>544</v>
      </c>
      <c r="E1256" s="96" t="s">
        <v>545</v>
      </c>
      <c r="F1256" s="100" t="s">
        <v>546</v>
      </c>
      <c r="G1256" s="96" t="s">
        <v>547</v>
      </c>
    </row>
    <row r="1257" spans="1:7" ht="17">
      <c r="A1257" s="96" t="s">
        <v>538</v>
      </c>
      <c r="B1257" s="97">
        <v>765</v>
      </c>
      <c r="C1257" s="97">
        <v>819</v>
      </c>
      <c r="D1257" s="101">
        <v>984</v>
      </c>
      <c r="E1257" s="97">
        <v>1136</v>
      </c>
      <c r="F1257" s="101">
        <v>1267</v>
      </c>
      <c r="G1257" s="97">
        <v>1398</v>
      </c>
    </row>
    <row r="1258" spans="1:7" ht="17">
      <c r="A1258" s="96" t="s">
        <v>539</v>
      </c>
      <c r="B1258" s="98">
        <v>637</v>
      </c>
      <c r="C1258" s="98">
        <v>683</v>
      </c>
      <c r="D1258" s="102">
        <v>820</v>
      </c>
      <c r="E1258" s="98">
        <v>946</v>
      </c>
      <c r="F1258" s="102">
        <v>1056</v>
      </c>
      <c r="G1258" s="98">
        <v>1165</v>
      </c>
    </row>
    <row r="1259" spans="1:7" ht="17">
      <c r="A1259" s="96" t="s">
        <v>540</v>
      </c>
      <c r="B1259" s="97">
        <v>510</v>
      </c>
      <c r="C1259" s="97">
        <v>546</v>
      </c>
      <c r="D1259" s="101">
        <v>656</v>
      </c>
      <c r="E1259" s="97">
        <v>757</v>
      </c>
      <c r="F1259" s="101">
        <v>845</v>
      </c>
      <c r="G1259" s="97">
        <v>932</v>
      </c>
    </row>
    <row r="1260" spans="1:7" ht="17">
      <c r="A1260" s="96" t="s">
        <v>533</v>
      </c>
      <c r="B1260" s="98">
        <v>382</v>
      </c>
      <c r="C1260" s="98">
        <v>409</v>
      </c>
      <c r="D1260" s="102">
        <v>492</v>
      </c>
      <c r="E1260" s="98">
        <v>568</v>
      </c>
      <c r="F1260" s="102">
        <v>633</v>
      </c>
      <c r="G1260" s="98">
        <v>699</v>
      </c>
    </row>
    <row r="1261" spans="1:7" ht="17">
      <c r="A1261" s="96" t="s">
        <v>541</v>
      </c>
      <c r="B1261" s="97">
        <v>255</v>
      </c>
      <c r="C1261" s="97">
        <v>273</v>
      </c>
      <c r="D1261" s="101">
        <v>328</v>
      </c>
      <c r="E1261" s="97">
        <v>378</v>
      </c>
      <c r="F1261" s="101">
        <v>422</v>
      </c>
      <c r="G1261" s="97">
        <v>466</v>
      </c>
    </row>
    <row r="1262" spans="1:7" ht="17">
      <c r="A1262" s="96" t="s">
        <v>534</v>
      </c>
      <c r="B1262" s="98">
        <v>127</v>
      </c>
      <c r="C1262" s="98">
        <v>136</v>
      </c>
      <c r="D1262" s="102">
        <v>164</v>
      </c>
      <c r="E1262" s="98">
        <v>189</v>
      </c>
      <c r="F1262" s="102">
        <v>211</v>
      </c>
      <c r="G1262" s="98">
        <v>233</v>
      </c>
    </row>
    <row r="1263" spans="1:7" ht="14.5" customHeight="1">
      <c r="A1263" s="129" t="s">
        <v>332</v>
      </c>
      <c r="B1263" s="127"/>
      <c r="C1263" s="129" t="s">
        <v>536</v>
      </c>
      <c r="D1263" s="128"/>
      <c r="E1263" s="133"/>
      <c r="F1263" s="134"/>
      <c r="G1263" s="104"/>
    </row>
    <row r="1264" spans="1:7" ht="17">
      <c r="A1264" s="96" t="s">
        <v>464</v>
      </c>
      <c r="B1264" s="96" t="s">
        <v>543</v>
      </c>
      <c r="C1264" s="96" t="s">
        <v>186</v>
      </c>
      <c r="D1264" s="100" t="s">
        <v>544</v>
      </c>
      <c r="E1264" s="96" t="s">
        <v>545</v>
      </c>
      <c r="F1264" s="100" t="s">
        <v>546</v>
      </c>
      <c r="G1264" s="96" t="s">
        <v>547</v>
      </c>
    </row>
    <row r="1265" spans="1:7" ht="17">
      <c r="A1265" s="96" t="s">
        <v>89</v>
      </c>
      <c r="B1265" s="98">
        <v>1422</v>
      </c>
      <c r="C1265" s="98">
        <v>1524</v>
      </c>
      <c r="D1265" s="98">
        <v>1830</v>
      </c>
      <c r="E1265" s="98">
        <v>2113</v>
      </c>
      <c r="F1265" s="98">
        <v>2358</v>
      </c>
      <c r="G1265" s="98">
        <v>2601</v>
      </c>
    </row>
    <row r="1266" spans="1:7" ht="17">
      <c r="A1266" s="96" t="s">
        <v>537</v>
      </c>
      <c r="B1266" s="97">
        <v>948</v>
      </c>
      <c r="C1266" s="97">
        <v>1016</v>
      </c>
      <c r="D1266" s="101">
        <v>1218</v>
      </c>
      <c r="E1266" s="97">
        <v>1408</v>
      </c>
      <c r="F1266" s="101">
        <v>1571</v>
      </c>
      <c r="G1266" s="97">
        <v>1733</v>
      </c>
    </row>
    <row r="1267" spans="1:7" ht="16">
      <c r="A1267" s="99">
        <v>0.7</v>
      </c>
      <c r="B1267" s="98">
        <v>829</v>
      </c>
      <c r="C1267" s="98">
        <v>889</v>
      </c>
      <c r="D1267" s="98">
        <v>1067</v>
      </c>
      <c r="E1267" s="98">
        <v>1232</v>
      </c>
      <c r="F1267" s="98">
        <v>1375</v>
      </c>
      <c r="G1267" s="98">
        <v>1517</v>
      </c>
    </row>
    <row r="1268" spans="1:7" ht="17">
      <c r="A1268" s="96" t="s">
        <v>538</v>
      </c>
      <c r="B1268" s="97">
        <v>711</v>
      </c>
      <c r="C1268" s="97">
        <v>762</v>
      </c>
      <c r="D1268" s="101">
        <v>915</v>
      </c>
      <c r="E1268" s="97">
        <v>1056</v>
      </c>
      <c r="F1268" s="101">
        <v>1179</v>
      </c>
      <c r="G1268" s="97">
        <v>1300</v>
      </c>
    </row>
    <row r="1269" spans="1:7" ht="17">
      <c r="A1269" s="96" t="s">
        <v>539</v>
      </c>
      <c r="B1269" s="98">
        <v>592</v>
      </c>
      <c r="C1269" s="98">
        <v>635</v>
      </c>
      <c r="D1269" s="102">
        <v>762</v>
      </c>
      <c r="E1269" s="98">
        <v>880</v>
      </c>
      <c r="F1269" s="102">
        <v>982</v>
      </c>
      <c r="G1269" s="98">
        <v>1083</v>
      </c>
    </row>
    <row r="1270" spans="1:7" ht="17">
      <c r="A1270" s="96" t="s">
        <v>540</v>
      </c>
      <c r="B1270" s="97">
        <v>474</v>
      </c>
      <c r="C1270" s="97">
        <v>508</v>
      </c>
      <c r="D1270" s="101">
        <v>610</v>
      </c>
      <c r="E1270" s="97">
        <v>704</v>
      </c>
      <c r="F1270" s="101">
        <v>786</v>
      </c>
      <c r="G1270" s="97">
        <v>867</v>
      </c>
    </row>
    <row r="1271" spans="1:7" ht="17">
      <c r="A1271" s="96" t="s">
        <v>533</v>
      </c>
      <c r="B1271" s="98">
        <v>355</v>
      </c>
      <c r="C1271" s="98">
        <v>381</v>
      </c>
      <c r="D1271" s="102">
        <v>457</v>
      </c>
      <c r="E1271" s="98">
        <v>528</v>
      </c>
      <c r="F1271" s="102">
        <v>589</v>
      </c>
      <c r="G1271" s="98">
        <v>650</v>
      </c>
    </row>
    <row r="1272" spans="1:7" ht="17">
      <c r="A1272" s="96" t="s">
        <v>541</v>
      </c>
      <c r="B1272" s="97">
        <v>237</v>
      </c>
      <c r="C1272" s="97">
        <v>254</v>
      </c>
      <c r="D1272" s="101">
        <v>305</v>
      </c>
      <c r="E1272" s="97">
        <v>352</v>
      </c>
      <c r="F1272" s="101">
        <v>393</v>
      </c>
      <c r="G1272" s="97">
        <v>433</v>
      </c>
    </row>
    <row r="1273" spans="1:7" ht="17">
      <c r="A1273" s="96" t="s">
        <v>534</v>
      </c>
      <c r="B1273" s="98">
        <v>118</v>
      </c>
      <c r="C1273" s="98">
        <v>127</v>
      </c>
      <c r="D1273" s="102">
        <v>152</v>
      </c>
      <c r="E1273" s="98">
        <v>176</v>
      </c>
      <c r="F1273" s="102">
        <v>196</v>
      </c>
      <c r="G1273" s="98">
        <v>216</v>
      </c>
    </row>
    <row r="1274" spans="1:7" ht="14.5" customHeight="1">
      <c r="A1274" s="129" t="s">
        <v>332</v>
      </c>
      <c r="B1274" s="127"/>
      <c r="C1274" s="129" t="s">
        <v>542</v>
      </c>
      <c r="D1274" s="128"/>
      <c r="E1274" s="133"/>
      <c r="F1274" s="134"/>
      <c r="G1274" s="104"/>
    </row>
    <row r="1275" spans="1:7" ht="17">
      <c r="A1275" s="96" t="s">
        <v>464</v>
      </c>
      <c r="B1275" s="96" t="s">
        <v>543</v>
      </c>
      <c r="C1275" s="96" t="s">
        <v>186</v>
      </c>
      <c r="D1275" s="100" t="s">
        <v>544</v>
      </c>
      <c r="E1275" s="96" t="s">
        <v>545</v>
      </c>
      <c r="F1275" s="100" t="s">
        <v>546</v>
      </c>
      <c r="G1275" s="96" t="s">
        <v>547</v>
      </c>
    </row>
    <row r="1276" spans="1:7" ht="17">
      <c r="A1276" s="96" t="s">
        <v>538</v>
      </c>
      <c r="B1276" s="97">
        <v>739</v>
      </c>
      <c r="C1276" s="97">
        <v>792</v>
      </c>
      <c r="D1276" s="101">
        <v>949</v>
      </c>
      <c r="E1276" s="97">
        <v>1097</v>
      </c>
      <c r="F1276" s="101">
        <v>1224</v>
      </c>
      <c r="G1276" s="97">
        <v>1350</v>
      </c>
    </row>
    <row r="1277" spans="1:7" ht="17">
      <c r="A1277" s="96" t="s">
        <v>539</v>
      </c>
      <c r="B1277" s="98">
        <v>616</v>
      </c>
      <c r="C1277" s="98">
        <v>660</v>
      </c>
      <c r="D1277" s="102">
        <v>791</v>
      </c>
      <c r="E1277" s="98">
        <v>914</v>
      </c>
      <c r="F1277" s="102">
        <v>1020</v>
      </c>
      <c r="G1277" s="98">
        <v>1125</v>
      </c>
    </row>
    <row r="1278" spans="1:7" ht="17">
      <c r="A1278" s="96" t="s">
        <v>540</v>
      </c>
      <c r="B1278" s="97">
        <v>493</v>
      </c>
      <c r="C1278" s="97">
        <v>528</v>
      </c>
      <c r="D1278" s="101">
        <v>633</v>
      </c>
      <c r="E1278" s="97">
        <v>731</v>
      </c>
      <c r="F1278" s="101">
        <v>816</v>
      </c>
      <c r="G1278" s="97">
        <v>900</v>
      </c>
    </row>
    <row r="1279" spans="1:7" ht="17">
      <c r="A1279" s="96" t="s">
        <v>533</v>
      </c>
      <c r="B1279" s="98">
        <v>369</v>
      </c>
      <c r="C1279" s="98">
        <v>396</v>
      </c>
      <c r="D1279" s="102">
        <v>474</v>
      </c>
      <c r="E1279" s="98">
        <v>548</v>
      </c>
      <c r="F1279" s="102">
        <v>612</v>
      </c>
      <c r="G1279" s="98">
        <v>675</v>
      </c>
    </row>
    <row r="1280" spans="1:7" ht="17">
      <c r="A1280" s="96" t="s">
        <v>541</v>
      </c>
      <c r="B1280" s="97">
        <v>246</v>
      </c>
      <c r="C1280" s="97">
        <v>264</v>
      </c>
      <c r="D1280" s="101">
        <v>316</v>
      </c>
      <c r="E1280" s="97">
        <v>365</v>
      </c>
      <c r="F1280" s="101">
        <v>408</v>
      </c>
      <c r="G1280" s="97">
        <v>450</v>
      </c>
    </row>
    <row r="1281" spans="1:7" ht="17">
      <c r="A1281" s="96" t="s">
        <v>534</v>
      </c>
      <c r="B1281" s="98">
        <v>123</v>
      </c>
      <c r="C1281" s="98">
        <v>132</v>
      </c>
      <c r="D1281" s="102">
        <v>158</v>
      </c>
      <c r="E1281" s="98">
        <v>182</v>
      </c>
      <c r="F1281" s="102">
        <v>204</v>
      </c>
      <c r="G1281" s="98">
        <v>225</v>
      </c>
    </row>
    <row r="1282" spans="1:7" ht="14.5" customHeight="1">
      <c r="A1282" s="129" t="s">
        <v>517</v>
      </c>
      <c r="B1282" s="127"/>
      <c r="C1282" s="129" t="s">
        <v>536</v>
      </c>
      <c r="D1282" s="128"/>
      <c r="E1282" s="133"/>
      <c r="F1282" s="134"/>
      <c r="G1282" s="104"/>
    </row>
    <row r="1283" spans="1:7" ht="17">
      <c r="A1283" s="96" t="s">
        <v>464</v>
      </c>
      <c r="B1283" s="96" t="s">
        <v>543</v>
      </c>
      <c r="C1283" s="96" t="s">
        <v>186</v>
      </c>
      <c r="D1283" s="100" t="s">
        <v>544</v>
      </c>
      <c r="E1283" s="96" t="s">
        <v>545</v>
      </c>
      <c r="F1283" s="100" t="s">
        <v>546</v>
      </c>
      <c r="G1283" s="96" t="s">
        <v>547</v>
      </c>
    </row>
    <row r="1284" spans="1:7" ht="17">
      <c r="A1284" s="96" t="s">
        <v>89</v>
      </c>
      <c r="B1284" s="98">
        <v>1767</v>
      </c>
      <c r="C1284" s="98">
        <v>1893</v>
      </c>
      <c r="D1284" s="98">
        <v>2271</v>
      </c>
      <c r="E1284" s="98">
        <v>2625</v>
      </c>
      <c r="F1284" s="98">
        <v>2928</v>
      </c>
      <c r="G1284" s="98">
        <v>3231</v>
      </c>
    </row>
    <row r="1285" spans="1:7" ht="17">
      <c r="A1285" s="96" t="s">
        <v>537</v>
      </c>
      <c r="B1285" s="97">
        <v>1178</v>
      </c>
      <c r="C1285" s="97">
        <v>1262</v>
      </c>
      <c r="D1285" s="101">
        <v>1515</v>
      </c>
      <c r="E1285" s="97">
        <v>1750</v>
      </c>
      <c r="F1285" s="101">
        <v>1952</v>
      </c>
      <c r="G1285" s="97">
        <v>2154</v>
      </c>
    </row>
    <row r="1286" spans="1:7" ht="16">
      <c r="A1286" s="99">
        <v>0.7</v>
      </c>
      <c r="B1286" s="98">
        <v>1030</v>
      </c>
      <c r="C1286" s="98">
        <v>1104</v>
      </c>
      <c r="D1286" s="98">
        <v>1324</v>
      </c>
      <c r="E1286" s="98">
        <v>1531</v>
      </c>
      <c r="F1286" s="98">
        <v>1708</v>
      </c>
      <c r="G1286" s="98">
        <v>1884</v>
      </c>
    </row>
    <row r="1287" spans="1:7" ht="17">
      <c r="A1287" s="96" t="s">
        <v>538</v>
      </c>
      <c r="B1287" s="97">
        <v>883</v>
      </c>
      <c r="C1287" s="97">
        <v>946</v>
      </c>
      <c r="D1287" s="101">
        <v>1135</v>
      </c>
      <c r="E1287" s="97">
        <v>1312</v>
      </c>
      <c r="F1287" s="101">
        <v>1464</v>
      </c>
      <c r="G1287" s="97">
        <v>1615</v>
      </c>
    </row>
    <row r="1288" spans="1:7" ht="17">
      <c r="A1288" s="96" t="s">
        <v>539</v>
      </c>
      <c r="B1288" s="98">
        <v>736</v>
      </c>
      <c r="C1288" s="98">
        <v>788</v>
      </c>
      <c r="D1288" s="102">
        <v>946</v>
      </c>
      <c r="E1288" s="98">
        <v>1093</v>
      </c>
      <c r="F1288" s="102">
        <v>1220</v>
      </c>
      <c r="G1288" s="98">
        <v>1346</v>
      </c>
    </row>
    <row r="1289" spans="1:7" ht="17">
      <c r="A1289" s="96" t="s">
        <v>540</v>
      </c>
      <c r="B1289" s="97">
        <v>589</v>
      </c>
      <c r="C1289" s="97">
        <v>631</v>
      </c>
      <c r="D1289" s="101">
        <v>757</v>
      </c>
      <c r="E1289" s="97">
        <v>875</v>
      </c>
      <c r="F1289" s="101">
        <v>976</v>
      </c>
      <c r="G1289" s="97">
        <v>1077</v>
      </c>
    </row>
    <row r="1290" spans="1:7" ht="17">
      <c r="A1290" s="96" t="s">
        <v>533</v>
      </c>
      <c r="B1290" s="98">
        <v>441</v>
      </c>
      <c r="C1290" s="98">
        <v>473</v>
      </c>
      <c r="D1290" s="102">
        <v>567</v>
      </c>
      <c r="E1290" s="98">
        <v>656</v>
      </c>
      <c r="F1290" s="102">
        <v>732</v>
      </c>
      <c r="G1290" s="98">
        <v>807</v>
      </c>
    </row>
    <row r="1291" spans="1:7" ht="17">
      <c r="A1291" s="96" t="s">
        <v>541</v>
      </c>
      <c r="B1291" s="97">
        <v>294</v>
      </c>
      <c r="C1291" s="97">
        <v>315</v>
      </c>
      <c r="D1291" s="101">
        <v>378</v>
      </c>
      <c r="E1291" s="97">
        <v>437</v>
      </c>
      <c r="F1291" s="101">
        <v>488</v>
      </c>
      <c r="G1291" s="97">
        <v>538</v>
      </c>
    </row>
    <row r="1292" spans="1:7" ht="17">
      <c r="A1292" s="96" t="s">
        <v>534</v>
      </c>
      <c r="B1292" s="98">
        <v>147</v>
      </c>
      <c r="C1292" s="98">
        <v>157</v>
      </c>
      <c r="D1292" s="102">
        <v>189</v>
      </c>
      <c r="E1292" s="98">
        <v>218</v>
      </c>
      <c r="F1292" s="102">
        <v>244</v>
      </c>
      <c r="G1292" s="98">
        <v>269</v>
      </c>
    </row>
    <row r="1293" spans="1:7" ht="14.5" customHeight="1">
      <c r="A1293" s="129" t="s">
        <v>517</v>
      </c>
      <c r="B1293" s="127"/>
      <c r="C1293" s="129" t="s">
        <v>542</v>
      </c>
      <c r="D1293" s="128"/>
      <c r="E1293" s="133"/>
      <c r="F1293" s="134"/>
      <c r="G1293" s="104"/>
    </row>
    <row r="1294" spans="1:7" ht="17">
      <c r="A1294" s="96" t="s">
        <v>464</v>
      </c>
      <c r="B1294" s="96" t="s">
        <v>543</v>
      </c>
      <c r="C1294" s="96" t="s">
        <v>186</v>
      </c>
      <c r="D1294" s="100" t="s">
        <v>544</v>
      </c>
      <c r="E1294" s="96" t="s">
        <v>545</v>
      </c>
      <c r="F1294" s="100" t="s">
        <v>546</v>
      </c>
      <c r="G1294" s="96" t="s">
        <v>547</v>
      </c>
    </row>
    <row r="1295" spans="1:7" ht="17">
      <c r="A1295" s="96" t="s">
        <v>538</v>
      </c>
      <c r="B1295" s="97">
        <v>885</v>
      </c>
      <c r="C1295" s="97">
        <v>948</v>
      </c>
      <c r="D1295" s="101">
        <v>1137</v>
      </c>
      <c r="E1295" s="97">
        <v>1314</v>
      </c>
      <c r="F1295" s="101">
        <v>1465</v>
      </c>
      <c r="G1295" s="97">
        <v>1617</v>
      </c>
    </row>
    <row r="1296" spans="1:7" ht="17">
      <c r="A1296" s="96" t="s">
        <v>539</v>
      </c>
      <c r="B1296" s="98">
        <v>737</v>
      </c>
      <c r="C1296" s="98">
        <v>790</v>
      </c>
      <c r="D1296" s="102">
        <v>947</v>
      </c>
      <c r="E1296" s="98">
        <v>1095</v>
      </c>
      <c r="F1296" s="102">
        <v>1221</v>
      </c>
      <c r="G1296" s="98">
        <v>1348</v>
      </c>
    </row>
    <row r="1297" spans="1:7" ht="17">
      <c r="A1297" s="96" t="s">
        <v>540</v>
      </c>
      <c r="B1297" s="97">
        <v>590</v>
      </c>
      <c r="C1297" s="97">
        <v>632</v>
      </c>
      <c r="D1297" s="101">
        <v>758</v>
      </c>
      <c r="E1297" s="97">
        <v>876</v>
      </c>
      <c r="F1297" s="101">
        <v>977</v>
      </c>
      <c r="G1297" s="97">
        <v>1078</v>
      </c>
    </row>
    <row r="1298" spans="1:7" ht="17">
      <c r="A1298" s="96" t="s">
        <v>533</v>
      </c>
      <c r="B1298" s="98">
        <v>442</v>
      </c>
      <c r="C1298" s="98">
        <v>474</v>
      </c>
      <c r="D1298" s="102">
        <v>568</v>
      </c>
      <c r="E1298" s="98">
        <v>657</v>
      </c>
      <c r="F1298" s="102">
        <v>732</v>
      </c>
      <c r="G1298" s="98">
        <v>808</v>
      </c>
    </row>
    <row r="1299" spans="1:7" ht="17">
      <c r="A1299" s="96" t="s">
        <v>541</v>
      </c>
      <c r="B1299" s="97">
        <v>295</v>
      </c>
      <c r="C1299" s="97">
        <v>316</v>
      </c>
      <c r="D1299" s="101">
        <v>379</v>
      </c>
      <c r="E1299" s="97">
        <v>438</v>
      </c>
      <c r="F1299" s="101">
        <v>488</v>
      </c>
      <c r="G1299" s="97">
        <v>539</v>
      </c>
    </row>
    <row r="1300" spans="1:7" ht="17">
      <c r="A1300" s="96" t="s">
        <v>534</v>
      </c>
      <c r="B1300" s="98">
        <v>147</v>
      </c>
      <c r="C1300" s="98">
        <v>158</v>
      </c>
      <c r="D1300" s="102">
        <v>189</v>
      </c>
      <c r="E1300" s="98">
        <v>219</v>
      </c>
      <c r="F1300" s="102">
        <v>244</v>
      </c>
      <c r="G1300" s="98">
        <v>269</v>
      </c>
    </row>
    <row r="1301" spans="1:7" ht="14.5" customHeight="1">
      <c r="A1301" s="129" t="s">
        <v>518</v>
      </c>
      <c r="B1301" s="127"/>
      <c r="C1301" s="129" t="s">
        <v>536</v>
      </c>
      <c r="D1301" s="128"/>
      <c r="E1301" s="133"/>
      <c r="F1301" s="134"/>
      <c r="G1301" s="104"/>
    </row>
    <row r="1302" spans="1:7" ht="17">
      <c r="A1302" s="96" t="s">
        <v>464</v>
      </c>
      <c r="B1302" s="96" t="s">
        <v>543</v>
      </c>
      <c r="C1302" s="96" t="s">
        <v>186</v>
      </c>
      <c r="D1302" s="100" t="s">
        <v>544</v>
      </c>
      <c r="E1302" s="96" t="s">
        <v>545</v>
      </c>
      <c r="F1302" s="100" t="s">
        <v>546</v>
      </c>
      <c r="G1302" s="96" t="s">
        <v>547</v>
      </c>
    </row>
    <row r="1303" spans="1:7" ht="17">
      <c r="A1303" s="96" t="s">
        <v>89</v>
      </c>
      <c r="B1303" s="98">
        <v>1452</v>
      </c>
      <c r="C1303" s="98">
        <v>1555</v>
      </c>
      <c r="D1303" s="98">
        <v>1866</v>
      </c>
      <c r="E1303" s="98">
        <v>2157</v>
      </c>
      <c r="F1303" s="98">
        <v>2406</v>
      </c>
      <c r="G1303" s="98">
        <v>2655</v>
      </c>
    </row>
    <row r="1304" spans="1:7" ht="17">
      <c r="A1304" s="96" t="s">
        <v>537</v>
      </c>
      <c r="B1304" s="97">
        <v>968</v>
      </c>
      <c r="C1304" s="97">
        <v>1037</v>
      </c>
      <c r="D1304" s="101">
        <v>1245</v>
      </c>
      <c r="E1304" s="97">
        <v>1438</v>
      </c>
      <c r="F1304" s="101">
        <v>1603</v>
      </c>
      <c r="G1304" s="97">
        <v>1770</v>
      </c>
    </row>
    <row r="1305" spans="1:7" ht="16">
      <c r="A1305" s="99">
        <v>0.7</v>
      </c>
      <c r="B1305" s="98">
        <v>847</v>
      </c>
      <c r="C1305" s="98">
        <v>907</v>
      </c>
      <c r="D1305" s="98">
        <v>1088</v>
      </c>
      <c r="E1305" s="98">
        <v>1258</v>
      </c>
      <c r="F1305" s="98">
        <v>1403</v>
      </c>
      <c r="G1305" s="98">
        <v>1548</v>
      </c>
    </row>
    <row r="1306" spans="1:7" ht="17">
      <c r="A1306" s="96" t="s">
        <v>538</v>
      </c>
      <c r="B1306" s="97">
        <v>726</v>
      </c>
      <c r="C1306" s="97">
        <v>777</v>
      </c>
      <c r="D1306" s="101">
        <v>933</v>
      </c>
      <c r="E1306" s="97">
        <v>1078</v>
      </c>
      <c r="F1306" s="101">
        <v>1203</v>
      </c>
      <c r="G1306" s="97">
        <v>1327</v>
      </c>
    </row>
    <row r="1307" spans="1:7" ht="17">
      <c r="A1307" s="96" t="s">
        <v>539</v>
      </c>
      <c r="B1307" s="98">
        <v>605</v>
      </c>
      <c r="C1307" s="98">
        <v>648</v>
      </c>
      <c r="D1307" s="102">
        <v>777</v>
      </c>
      <c r="E1307" s="98">
        <v>898</v>
      </c>
      <c r="F1307" s="102">
        <v>1002</v>
      </c>
      <c r="G1307" s="98">
        <v>1106</v>
      </c>
    </row>
    <row r="1308" spans="1:7" ht="17">
      <c r="A1308" s="96" t="s">
        <v>540</v>
      </c>
      <c r="B1308" s="97">
        <v>484</v>
      </c>
      <c r="C1308" s="97">
        <v>518</v>
      </c>
      <c r="D1308" s="101">
        <v>622</v>
      </c>
      <c r="E1308" s="97">
        <v>719</v>
      </c>
      <c r="F1308" s="101">
        <v>802</v>
      </c>
      <c r="G1308" s="97">
        <v>885</v>
      </c>
    </row>
    <row r="1309" spans="1:7" ht="17">
      <c r="A1309" s="96" t="s">
        <v>533</v>
      </c>
      <c r="B1309" s="98">
        <v>363</v>
      </c>
      <c r="C1309" s="98">
        <v>388</v>
      </c>
      <c r="D1309" s="102">
        <v>466</v>
      </c>
      <c r="E1309" s="98">
        <v>539</v>
      </c>
      <c r="F1309" s="102">
        <v>601</v>
      </c>
      <c r="G1309" s="98">
        <v>663</v>
      </c>
    </row>
    <row r="1310" spans="1:7" ht="17">
      <c r="A1310" s="96" t="s">
        <v>541</v>
      </c>
      <c r="B1310" s="97">
        <v>242</v>
      </c>
      <c r="C1310" s="97">
        <v>259</v>
      </c>
      <c r="D1310" s="101">
        <v>311</v>
      </c>
      <c r="E1310" s="97">
        <v>359</v>
      </c>
      <c r="F1310" s="101">
        <v>401</v>
      </c>
      <c r="G1310" s="97">
        <v>442</v>
      </c>
    </row>
    <row r="1311" spans="1:7" ht="17">
      <c r="A1311" s="96" t="s">
        <v>534</v>
      </c>
      <c r="B1311" s="98">
        <v>121</v>
      </c>
      <c r="C1311" s="98">
        <v>129</v>
      </c>
      <c r="D1311" s="102">
        <v>155</v>
      </c>
      <c r="E1311" s="98">
        <v>179</v>
      </c>
      <c r="F1311" s="102">
        <v>200</v>
      </c>
      <c r="G1311" s="98">
        <v>221</v>
      </c>
    </row>
    <row r="1312" spans="1:7" ht="14.5" customHeight="1">
      <c r="A1312" s="129" t="s">
        <v>518</v>
      </c>
      <c r="B1312" s="127"/>
      <c r="C1312" s="129" t="s">
        <v>542</v>
      </c>
      <c r="D1312" s="128"/>
      <c r="E1312" s="133"/>
      <c r="F1312" s="134"/>
      <c r="G1312" s="104"/>
    </row>
    <row r="1313" spans="1:7" ht="17">
      <c r="A1313" s="96" t="s">
        <v>464</v>
      </c>
      <c r="B1313" s="96" t="s">
        <v>543</v>
      </c>
      <c r="C1313" s="96" t="s">
        <v>186</v>
      </c>
      <c r="D1313" s="100" t="s">
        <v>544</v>
      </c>
      <c r="E1313" s="96" t="s">
        <v>545</v>
      </c>
      <c r="F1313" s="100" t="s">
        <v>546</v>
      </c>
      <c r="G1313" s="96" t="s">
        <v>547</v>
      </c>
    </row>
    <row r="1314" spans="1:7" ht="17">
      <c r="A1314" s="96" t="s">
        <v>538</v>
      </c>
      <c r="B1314" s="97">
        <v>732</v>
      </c>
      <c r="C1314" s="97">
        <v>783</v>
      </c>
      <c r="D1314" s="101">
        <v>940</v>
      </c>
      <c r="E1314" s="97">
        <v>1086</v>
      </c>
      <c r="F1314" s="101">
        <v>1212</v>
      </c>
      <c r="G1314" s="97">
        <v>1337</v>
      </c>
    </row>
    <row r="1315" spans="1:7" ht="17">
      <c r="A1315" s="96" t="s">
        <v>539</v>
      </c>
      <c r="B1315" s="98">
        <v>610</v>
      </c>
      <c r="C1315" s="98">
        <v>653</v>
      </c>
      <c r="D1315" s="102">
        <v>783</v>
      </c>
      <c r="E1315" s="98">
        <v>905</v>
      </c>
      <c r="F1315" s="102">
        <v>1010</v>
      </c>
      <c r="G1315" s="98">
        <v>1114</v>
      </c>
    </row>
    <row r="1316" spans="1:7" ht="17">
      <c r="A1316" s="96" t="s">
        <v>540</v>
      </c>
      <c r="B1316" s="97">
        <v>488</v>
      </c>
      <c r="C1316" s="97">
        <v>522</v>
      </c>
      <c r="D1316" s="101">
        <v>627</v>
      </c>
      <c r="E1316" s="97">
        <v>724</v>
      </c>
      <c r="F1316" s="101">
        <v>808</v>
      </c>
      <c r="G1316" s="97">
        <v>891</v>
      </c>
    </row>
    <row r="1317" spans="1:7" ht="17">
      <c r="A1317" s="96" t="s">
        <v>533</v>
      </c>
      <c r="B1317" s="98">
        <v>366</v>
      </c>
      <c r="C1317" s="98">
        <v>391</v>
      </c>
      <c r="D1317" s="102">
        <v>470</v>
      </c>
      <c r="E1317" s="98">
        <v>543</v>
      </c>
      <c r="F1317" s="102">
        <v>606</v>
      </c>
      <c r="G1317" s="98">
        <v>668</v>
      </c>
    </row>
    <row r="1318" spans="1:7" ht="17">
      <c r="A1318" s="96" t="s">
        <v>541</v>
      </c>
      <c r="B1318" s="97">
        <v>244</v>
      </c>
      <c r="C1318" s="97">
        <v>261</v>
      </c>
      <c r="D1318" s="101">
        <v>313</v>
      </c>
      <c r="E1318" s="97">
        <v>362</v>
      </c>
      <c r="F1318" s="101">
        <v>404</v>
      </c>
      <c r="G1318" s="97">
        <v>445</v>
      </c>
    </row>
    <row r="1319" spans="1:7" ht="17">
      <c r="A1319" s="96" t="s">
        <v>534</v>
      </c>
      <c r="B1319" s="98">
        <v>122</v>
      </c>
      <c r="C1319" s="98">
        <v>130</v>
      </c>
      <c r="D1319" s="102">
        <v>156</v>
      </c>
      <c r="E1319" s="98">
        <v>181</v>
      </c>
      <c r="F1319" s="102">
        <v>202</v>
      </c>
      <c r="G1319" s="98">
        <v>222</v>
      </c>
    </row>
    <row r="1320" spans="1:7" ht="14.5" customHeight="1">
      <c r="A1320" s="129" t="s">
        <v>333</v>
      </c>
      <c r="B1320" s="127"/>
      <c r="C1320" s="129" t="s">
        <v>536</v>
      </c>
      <c r="D1320" s="128"/>
      <c r="E1320" s="133"/>
      <c r="F1320" s="134"/>
      <c r="G1320" s="104"/>
    </row>
    <row r="1321" spans="1:7" ht="17">
      <c r="A1321" s="96" t="s">
        <v>464</v>
      </c>
      <c r="B1321" s="96" t="s">
        <v>543</v>
      </c>
      <c r="C1321" s="96" t="s">
        <v>186</v>
      </c>
      <c r="D1321" s="100" t="s">
        <v>544</v>
      </c>
      <c r="E1321" s="96" t="s">
        <v>545</v>
      </c>
      <c r="F1321" s="100" t="s">
        <v>546</v>
      </c>
      <c r="G1321" s="96" t="s">
        <v>547</v>
      </c>
    </row>
    <row r="1322" spans="1:7" ht="17">
      <c r="A1322" s="96" t="s">
        <v>89</v>
      </c>
      <c r="B1322" s="98">
        <v>1422</v>
      </c>
      <c r="C1322" s="98">
        <v>1524</v>
      </c>
      <c r="D1322" s="98">
        <v>1830</v>
      </c>
      <c r="E1322" s="98">
        <v>2113</v>
      </c>
      <c r="F1322" s="98">
        <v>2358</v>
      </c>
      <c r="G1322" s="98">
        <v>2601</v>
      </c>
    </row>
    <row r="1323" spans="1:7" ht="17">
      <c r="A1323" s="96" t="s">
        <v>537</v>
      </c>
      <c r="B1323" s="97">
        <v>948</v>
      </c>
      <c r="C1323" s="97">
        <v>1016</v>
      </c>
      <c r="D1323" s="101">
        <v>1218</v>
      </c>
      <c r="E1323" s="97">
        <v>1408</v>
      </c>
      <c r="F1323" s="101">
        <v>1571</v>
      </c>
      <c r="G1323" s="97">
        <v>1733</v>
      </c>
    </row>
    <row r="1324" spans="1:7" ht="16">
      <c r="A1324" s="99">
        <v>0.7</v>
      </c>
      <c r="B1324" s="98">
        <v>829</v>
      </c>
      <c r="C1324" s="98">
        <v>889</v>
      </c>
      <c r="D1324" s="98">
        <v>1067</v>
      </c>
      <c r="E1324" s="98">
        <v>1232</v>
      </c>
      <c r="F1324" s="98">
        <v>1375</v>
      </c>
      <c r="G1324" s="98">
        <v>1517</v>
      </c>
    </row>
    <row r="1325" spans="1:7" ht="17">
      <c r="A1325" s="96" t="s">
        <v>538</v>
      </c>
      <c r="B1325" s="97">
        <v>711</v>
      </c>
      <c r="C1325" s="97">
        <v>762</v>
      </c>
      <c r="D1325" s="101">
        <v>915</v>
      </c>
      <c r="E1325" s="97">
        <v>1056</v>
      </c>
      <c r="F1325" s="101">
        <v>1179</v>
      </c>
      <c r="G1325" s="97">
        <v>1300</v>
      </c>
    </row>
    <row r="1326" spans="1:7" ht="17">
      <c r="A1326" s="96" t="s">
        <v>539</v>
      </c>
      <c r="B1326" s="98">
        <v>592</v>
      </c>
      <c r="C1326" s="98">
        <v>635</v>
      </c>
      <c r="D1326" s="102">
        <v>762</v>
      </c>
      <c r="E1326" s="98">
        <v>880</v>
      </c>
      <c r="F1326" s="102">
        <v>982</v>
      </c>
      <c r="G1326" s="98">
        <v>1083</v>
      </c>
    </row>
    <row r="1327" spans="1:7" ht="17">
      <c r="A1327" s="96" t="s">
        <v>540</v>
      </c>
      <c r="B1327" s="97">
        <v>474</v>
      </c>
      <c r="C1327" s="97">
        <v>508</v>
      </c>
      <c r="D1327" s="101">
        <v>610</v>
      </c>
      <c r="E1327" s="97">
        <v>704</v>
      </c>
      <c r="F1327" s="101">
        <v>786</v>
      </c>
      <c r="G1327" s="97">
        <v>867</v>
      </c>
    </row>
    <row r="1328" spans="1:7" ht="17">
      <c r="A1328" s="96" t="s">
        <v>533</v>
      </c>
      <c r="B1328" s="98">
        <v>355</v>
      </c>
      <c r="C1328" s="98">
        <v>381</v>
      </c>
      <c r="D1328" s="102">
        <v>457</v>
      </c>
      <c r="E1328" s="98">
        <v>528</v>
      </c>
      <c r="F1328" s="102">
        <v>589</v>
      </c>
      <c r="G1328" s="98">
        <v>650</v>
      </c>
    </row>
    <row r="1329" spans="1:7" ht="17">
      <c r="A1329" s="96" t="s">
        <v>541</v>
      </c>
      <c r="B1329" s="97">
        <v>237</v>
      </c>
      <c r="C1329" s="97">
        <v>254</v>
      </c>
      <c r="D1329" s="101">
        <v>305</v>
      </c>
      <c r="E1329" s="97">
        <v>352</v>
      </c>
      <c r="F1329" s="101">
        <v>393</v>
      </c>
      <c r="G1329" s="97">
        <v>433</v>
      </c>
    </row>
    <row r="1330" spans="1:7" ht="17">
      <c r="A1330" s="96" t="s">
        <v>534</v>
      </c>
      <c r="B1330" s="98">
        <v>118</v>
      </c>
      <c r="C1330" s="98">
        <v>127</v>
      </c>
      <c r="D1330" s="102">
        <v>152</v>
      </c>
      <c r="E1330" s="98">
        <v>176</v>
      </c>
      <c r="F1330" s="102">
        <v>196</v>
      </c>
      <c r="G1330" s="98">
        <v>216</v>
      </c>
    </row>
    <row r="1331" spans="1:7" ht="14.5" customHeight="1">
      <c r="A1331" s="129" t="s">
        <v>333</v>
      </c>
      <c r="B1331" s="127"/>
      <c r="C1331" s="129" t="s">
        <v>542</v>
      </c>
      <c r="D1331" s="128"/>
      <c r="E1331" s="133"/>
      <c r="F1331" s="134"/>
      <c r="G1331" s="104"/>
    </row>
    <row r="1332" spans="1:7" ht="17">
      <c r="A1332" s="96" t="s">
        <v>464</v>
      </c>
      <c r="B1332" s="96" t="s">
        <v>543</v>
      </c>
      <c r="C1332" s="96" t="s">
        <v>186</v>
      </c>
      <c r="D1332" s="100" t="s">
        <v>544</v>
      </c>
      <c r="E1332" s="96" t="s">
        <v>545</v>
      </c>
      <c r="F1332" s="100" t="s">
        <v>546</v>
      </c>
      <c r="G1332" s="96" t="s">
        <v>547</v>
      </c>
    </row>
    <row r="1333" spans="1:7" ht="17">
      <c r="A1333" s="96" t="s">
        <v>538</v>
      </c>
      <c r="B1333" s="97">
        <v>718</v>
      </c>
      <c r="C1333" s="97">
        <v>770</v>
      </c>
      <c r="D1333" s="101">
        <v>924</v>
      </c>
      <c r="E1333" s="97">
        <v>1067</v>
      </c>
      <c r="F1333" s="101">
        <v>1191</v>
      </c>
      <c r="G1333" s="97">
        <v>1314</v>
      </c>
    </row>
    <row r="1334" spans="1:7" ht="17">
      <c r="A1334" s="96" t="s">
        <v>539</v>
      </c>
      <c r="B1334" s="98">
        <v>598</v>
      </c>
      <c r="C1334" s="98">
        <v>641</v>
      </c>
      <c r="D1334" s="102">
        <v>770</v>
      </c>
      <c r="E1334" s="98">
        <v>889</v>
      </c>
      <c r="F1334" s="102">
        <v>992</v>
      </c>
      <c r="G1334" s="98">
        <v>1095</v>
      </c>
    </row>
    <row r="1335" spans="1:7" ht="17">
      <c r="A1335" s="96" t="s">
        <v>540</v>
      </c>
      <c r="B1335" s="97">
        <v>479</v>
      </c>
      <c r="C1335" s="97">
        <v>513</v>
      </c>
      <c r="D1335" s="101">
        <v>616</v>
      </c>
      <c r="E1335" s="97">
        <v>711</v>
      </c>
      <c r="F1335" s="101">
        <v>794</v>
      </c>
      <c r="G1335" s="97">
        <v>876</v>
      </c>
    </row>
    <row r="1336" spans="1:7" ht="17">
      <c r="A1336" s="96" t="s">
        <v>533</v>
      </c>
      <c r="B1336" s="98">
        <v>359</v>
      </c>
      <c r="C1336" s="98">
        <v>385</v>
      </c>
      <c r="D1336" s="102">
        <v>462</v>
      </c>
      <c r="E1336" s="98">
        <v>533</v>
      </c>
      <c r="F1336" s="102">
        <v>595</v>
      </c>
      <c r="G1336" s="98">
        <v>657</v>
      </c>
    </row>
    <row r="1337" spans="1:7" ht="17">
      <c r="A1337" s="96" t="s">
        <v>541</v>
      </c>
      <c r="B1337" s="97">
        <v>239</v>
      </c>
      <c r="C1337" s="97">
        <v>256</v>
      </c>
      <c r="D1337" s="101">
        <v>308</v>
      </c>
      <c r="E1337" s="97">
        <v>355</v>
      </c>
      <c r="F1337" s="101">
        <v>397</v>
      </c>
      <c r="G1337" s="97">
        <v>438</v>
      </c>
    </row>
    <row r="1338" spans="1:7" ht="17">
      <c r="A1338" s="96" t="s">
        <v>534</v>
      </c>
      <c r="B1338" s="98">
        <v>119</v>
      </c>
      <c r="C1338" s="98">
        <v>128</v>
      </c>
      <c r="D1338" s="102">
        <v>154</v>
      </c>
      <c r="E1338" s="98">
        <v>177</v>
      </c>
      <c r="F1338" s="102">
        <v>198</v>
      </c>
      <c r="G1338" s="98">
        <v>219</v>
      </c>
    </row>
    <row r="1339" spans="1:7" ht="14.5" customHeight="1">
      <c r="A1339" s="129" t="s">
        <v>519</v>
      </c>
      <c r="B1339" s="127"/>
      <c r="C1339" s="129" t="s">
        <v>536</v>
      </c>
      <c r="D1339" s="128"/>
      <c r="E1339" s="133"/>
      <c r="F1339" s="134"/>
      <c r="G1339" s="104"/>
    </row>
    <row r="1340" spans="1:7" ht="17">
      <c r="A1340" s="96" t="s">
        <v>464</v>
      </c>
      <c r="B1340" s="96" t="s">
        <v>543</v>
      </c>
      <c r="C1340" s="96" t="s">
        <v>186</v>
      </c>
      <c r="D1340" s="100" t="s">
        <v>544</v>
      </c>
      <c r="E1340" s="96" t="s">
        <v>545</v>
      </c>
      <c r="F1340" s="100" t="s">
        <v>546</v>
      </c>
      <c r="G1340" s="96" t="s">
        <v>547</v>
      </c>
    </row>
    <row r="1341" spans="1:7" ht="17">
      <c r="A1341" s="96" t="s">
        <v>89</v>
      </c>
      <c r="B1341" s="98">
        <v>1584</v>
      </c>
      <c r="C1341" s="98">
        <v>1698</v>
      </c>
      <c r="D1341" s="98">
        <v>2037</v>
      </c>
      <c r="E1341" s="98">
        <v>2353</v>
      </c>
      <c r="F1341" s="98">
        <v>2625</v>
      </c>
      <c r="G1341" s="98">
        <v>2896</v>
      </c>
    </row>
    <row r="1342" spans="1:7" ht="17">
      <c r="A1342" s="96" t="s">
        <v>537</v>
      </c>
      <c r="B1342" s="97">
        <v>1056</v>
      </c>
      <c r="C1342" s="97">
        <v>1131</v>
      </c>
      <c r="D1342" s="101">
        <v>1357</v>
      </c>
      <c r="E1342" s="97">
        <v>1568</v>
      </c>
      <c r="F1342" s="101">
        <v>1748</v>
      </c>
      <c r="G1342" s="97">
        <v>1930</v>
      </c>
    </row>
    <row r="1343" spans="1:7" ht="16">
      <c r="A1343" s="99">
        <v>0.7</v>
      </c>
      <c r="B1343" s="98">
        <v>924</v>
      </c>
      <c r="C1343" s="98">
        <v>990</v>
      </c>
      <c r="D1343" s="98">
        <v>1188</v>
      </c>
      <c r="E1343" s="98">
        <v>1372</v>
      </c>
      <c r="F1343" s="98">
        <v>1531</v>
      </c>
      <c r="G1343" s="98">
        <v>1689</v>
      </c>
    </row>
    <row r="1344" spans="1:7" ht="17">
      <c r="A1344" s="96" t="s">
        <v>538</v>
      </c>
      <c r="B1344" s="97">
        <v>792</v>
      </c>
      <c r="C1344" s="97">
        <v>849</v>
      </c>
      <c r="D1344" s="101">
        <v>1018</v>
      </c>
      <c r="E1344" s="97">
        <v>1176</v>
      </c>
      <c r="F1344" s="101">
        <v>1312</v>
      </c>
      <c r="G1344" s="97">
        <v>1448</v>
      </c>
    </row>
    <row r="1345" spans="1:7" ht="17">
      <c r="A1345" s="96" t="s">
        <v>539</v>
      </c>
      <c r="B1345" s="98">
        <v>660</v>
      </c>
      <c r="C1345" s="98">
        <v>707</v>
      </c>
      <c r="D1345" s="102">
        <v>848</v>
      </c>
      <c r="E1345" s="98">
        <v>980</v>
      </c>
      <c r="F1345" s="102">
        <v>1093</v>
      </c>
      <c r="G1345" s="98">
        <v>1206</v>
      </c>
    </row>
    <row r="1346" spans="1:7" ht="17">
      <c r="A1346" s="96" t="s">
        <v>540</v>
      </c>
      <c r="B1346" s="97">
        <v>528</v>
      </c>
      <c r="C1346" s="97">
        <v>566</v>
      </c>
      <c r="D1346" s="101">
        <v>679</v>
      </c>
      <c r="E1346" s="97">
        <v>784</v>
      </c>
      <c r="F1346" s="101">
        <v>875</v>
      </c>
      <c r="G1346" s="97">
        <v>965</v>
      </c>
    </row>
    <row r="1347" spans="1:7" ht="17">
      <c r="A1347" s="96" t="s">
        <v>533</v>
      </c>
      <c r="B1347" s="98">
        <v>396</v>
      </c>
      <c r="C1347" s="98">
        <v>424</v>
      </c>
      <c r="D1347" s="102">
        <v>509</v>
      </c>
      <c r="E1347" s="98">
        <v>588</v>
      </c>
      <c r="F1347" s="102">
        <v>656</v>
      </c>
      <c r="G1347" s="98">
        <v>724</v>
      </c>
    </row>
    <row r="1348" spans="1:7" ht="17">
      <c r="A1348" s="96" t="s">
        <v>541</v>
      </c>
      <c r="B1348" s="97">
        <v>264</v>
      </c>
      <c r="C1348" s="97">
        <v>283</v>
      </c>
      <c r="D1348" s="101">
        <v>339</v>
      </c>
      <c r="E1348" s="97">
        <v>392</v>
      </c>
      <c r="F1348" s="101">
        <v>437</v>
      </c>
      <c r="G1348" s="97">
        <v>482</v>
      </c>
    </row>
    <row r="1349" spans="1:7" ht="17">
      <c r="A1349" s="96" t="s">
        <v>534</v>
      </c>
      <c r="B1349" s="98">
        <v>132</v>
      </c>
      <c r="C1349" s="98">
        <v>141</v>
      </c>
      <c r="D1349" s="102">
        <v>169</v>
      </c>
      <c r="E1349" s="98">
        <v>196</v>
      </c>
      <c r="F1349" s="102">
        <v>218</v>
      </c>
      <c r="G1349" s="98">
        <v>241</v>
      </c>
    </row>
    <row r="1350" spans="1:7" ht="14.5" customHeight="1">
      <c r="A1350" s="129" t="s">
        <v>519</v>
      </c>
      <c r="B1350" s="127"/>
      <c r="C1350" s="129" t="s">
        <v>542</v>
      </c>
      <c r="D1350" s="128"/>
      <c r="E1350" s="133"/>
      <c r="F1350" s="134"/>
      <c r="G1350" s="104"/>
    </row>
    <row r="1351" spans="1:7" ht="17">
      <c r="A1351" s="96" t="s">
        <v>464</v>
      </c>
      <c r="B1351" s="96" t="s">
        <v>543</v>
      </c>
      <c r="C1351" s="96" t="s">
        <v>186</v>
      </c>
      <c r="D1351" s="100" t="s">
        <v>544</v>
      </c>
      <c r="E1351" s="96" t="s">
        <v>545</v>
      </c>
      <c r="F1351" s="100" t="s">
        <v>546</v>
      </c>
      <c r="G1351" s="96" t="s">
        <v>547</v>
      </c>
    </row>
    <row r="1352" spans="1:7" ht="17">
      <c r="A1352" s="96" t="s">
        <v>538</v>
      </c>
      <c r="B1352" s="97">
        <v>810</v>
      </c>
      <c r="C1352" s="97">
        <v>867</v>
      </c>
      <c r="D1352" s="101">
        <v>1041</v>
      </c>
      <c r="E1352" s="97">
        <v>1203</v>
      </c>
      <c r="F1352" s="101">
        <v>1342</v>
      </c>
      <c r="G1352" s="97">
        <v>1481</v>
      </c>
    </row>
    <row r="1353" spans="1:7" ht="17">
      <c r="A1353" s="96" t="s">
        <v>539</v>
      </c>
      <c r="B1353" s="98">
        <v>675</v>
      </c>
      <c r="C1353" s="98">
        <v>723</v>
      </c>
      <c r="D1353" s="102">
        <v>867</v>
      </c>
      <c r="E1353" s="98">
        <v>1002</v>
      </c>
      <c r="F1353" s="102">
        <v>1118</v>
      </c>
      <c r="G1353" s="98">
        <v>1234</v>
      </c>
    </row>
    <row r="1354" spans="1:7" ht="17">
      <c r="A1354" s="96" t="s">
        <v>540</v>
      </c>
      <c r="B1354" s="97">
        <v>540</v>
      </c>
      <c r="C1354" s="97">
        <v>578</v>
      </c>
      <c r="D1354" s="101">
        <v>694</v>
      </c>
      <c r="E1354" s="97">
        <v>802</v>
      </c>
      <c r="F1354" s="101">
        <v>895</v>
      </c>
      <c r="G1354" s="97">
        <v>987</v>
      </c>
    </row>
    <row r="1355" spans="1:7" ht="17">
      <c r="A1355" s="96" t="s">
        <v>533</v>
      </c>
      <c r="B1355" s="98">
        <v>405</v>
      </c>
      <c r="C1355" s="98">
        <v>433</v>
      </c>
      <c r="D1355" s="102">
        <v>520</v>
      </c>
      <c r="E1355" s="98">
        <v>601</v>
      </c>
      <c r="F1355" s="102">
        <v>671</v>
      </c>
      <c r="G1355" s="98">
        <v>740</v>
      </c>
    </row>
    <row r="1356" spans="1:7" ht="17">
      <c r="A1356" s="96" t="s">
        <v>541</v>
      </c>
      <c r="B1356" s="97">
        <v>270</v>
      </c>
      <c r="C1356" s="97">
        <v>289</v>
      </c>
      <c r="D1356" s="101">
        <v>347</v>
      </c>
      <c r="E1356" s="97">
        <v>401</v>
      </c>
      <c r="F1356" s="101">
        <v>447</v>
      </c>
      <c r="G1356" s="97">
        <v>493</v>
      </c>
    </row>
    <row r="1357" spans="1:7" ht="17">
      <c r="A1357" s="96" t="s">
        <v>534</v>
      </c>
      <c r="B1357" s="98">
        <v>135</v>
      </c>
      <c r="C1357" s="98">
        <v>144</v>
      </c>
      <c r="D1357" s="102">
        <v>173</v>
      </c>
      <c r="E1357" s="98">
        <v>200</v>
      </c>
      <c r="F1357" s="102">
        <v>223</v>
      </c>
      <c r="G1357" s="98">
        <v>246</v>
      </c>
    </row>
    <row r="1358" spans="1:7" ht="14.5" customHeight="1">
      <c r="A1358" s="129" t="s">
        <v>334</v>
      </c>
      <c r="B1358" s="127"/>
      <c r="C1358" s="129" t="s">
        <v>536</v>
      </c>
      <c r="D1358" s="128"/>
      <c r="E1358" s="133"/>
      <c r="F1358" s="134"/>
      <c r="G1358" s="104"/>
    </row>
    <row r="1359" spans="1:7" ht="17">
      <c r="A1359" s="96" t="s">
        <v>464</v>
      </c>
      <c r="B1359" s="96" t="s">
        <v>543</v>
      </c>
      <c r="C1359" s="96" t="s">
        <v>186</v>
      </c>
      <c r="D1359" s="100" t="s">
        <v>544</v>
      </c>
      <c r="E1359" s="96" t="s">
        <v>545</v>
      </c>
      <c r="F1359" s="100" t="s">
        <v>546</v>
      </c>
      <c r="G1359" s="96" t="s">
        <v>547</v>
      </c>
    </row>
    <row r="1360" spans="1:7" ht="17">
      <c r="A1360" s="96" t="s">
        <v>89</v>
      </c>
      <c r="B1360" s="98">
        <v>1422</v>
      </c>
      <c r="C1360" s="98">
        <v>1524</v>
      </c>
      <c r="D1360" s="98">
        <v>1830</v>
      </c>
      <c r="E1360" s="98">
        <v>2113</v>
      </c>
      <c r="F1360" s="98">
        <v>2358</v>
      </c>
      <c r="G1360" s="98">
        <v>2601</v>
      </c>
    </row>
    <row r="1361" spans="1:7" ht="17">
      <c r="A1361" s="96" t="s">
        <v>537</v>
      </c>
      <c r="B1361" s="97">
        <v>948</v>
      </c>
      <c r="C1361" s="97">
        <v>1016</v>
      </c>
      <c r="D1361" s="101">
        <v>1218</v>
      </c>
      <c r="E1361" s="97">
        <v>1408</v>
      </c>
      <c r="F1361" s="101">
        <v>1571</v>
      </c>
      <c r="G1361" s="97">
        <v>1733</v>
      </c>
    </row>
    <row r="1362" spans="1:7" ht="16">
      <c r="A1362" s="99">
        <v>0.7</v>
      </c>
      <c r="B1362" s="98">
        <v>829</v>
      </c>
      <c r="C1362" s="98">
        <v>889</v>
      </c>
      <c r="D1362" s="98">
        <v>1067</v>
      </c>
      <c r="E1362" s="98">
        <v>1232</v>
      </c>
      <c r="F1362" s="98">
        <v>1375</v>
      </c>
      <c r="G1362" s="98">
        <v>1517</v>
      </c>
    </row>
    <row r="1363" spans="1:7" ht="17">
      <c r="A1363" s="96" t="s">
        <v>538</v>
      </c>
      <c r="B1363" s="97">
        <v>711</v>
      </c>
      <c r="C1363" s="97">
        <v>762</v>
      </c>
      <c r="D1363" s="101">
        <v>915</v>
      </c>
      <c r="E1363" s="97">
        <v>1056</v>
      </c>
      <c r="F1363" s="101">
        <v>1179</v>
      </c>
      <c r="G1363" s="97">
        <v>1300</v>
      </c>
    </row>
    <row r="1364" spans="1:7" ht="17">
      <c r="A1364" s="96" t="s">
        <v>539</v>
      </c>
      <c r="B1364" s="98">
        <v>592</v>
      </c>
      <c r="C1364" s="98">
        <v>635</v>
      </c>
      <c r="D1364" s="102">
        <v>762</v>
      </c>
      <c r="E1364" s="98">
        <v>880</v>
      </c>
      <c r="F1364" s="102">
        <v>982</v>
      </c>
      <c r="G1364" s="98">
        <v>1083</v>
      </c>
    </row>
    <row r="1365" spans="1:7" ht="17">
      <c r="A1365" s="96" t="s">
        <v>540</v>
      </c>
      <c r="B1365" s="97">
        <v>474</v>
      </c>
      <c r="C1365" s="97">
        <v>508</v>
      </c>
      <c r="D1365" s="101">
        <v>610</v>
      </c>
      <c r="E1365" s="97">
        <v>704</v>
      </c>
      <c r="F1365" s="101">
        <v>786</v>
      </c>
      <c r="G1365" s="97">
        <v>867</v>
      </c>
    </row>
    <row r="1366" spans="1:7" ht="17">
      <c r="A1366" s="96" t="s">
        <v>533</v>
      </c>
      <c r="B1366" s="98">
        <v>355</v>
      </c>
      <c r="C1366" s="98">
        <v>381</v>
      </c>
      <c r="D1366" s="102">
        <v>457</v>
      </c>
      <c r="E1366" s="98">
        <v>528</v>
      </c>
      <c r="F1366" s="102">
        <v>589</v>
      </c>
      <c r="G1366" s="98">
        <v>650</v>
      </c>
    </row>
    <row r="1367" spans="1:7" ht="17">
      <c r="A1367" s="96" t="s">
        <v>541</v>
      </c>
      <c r="B1367" s="97">
        <v>237</v>
      </c>
      <c r="C1367" s="97">
        <v>254</v>
      </c>
      <c r="D1367" s="101">
        <v>305</v>
      </c>
      <c r="E1367" s="97">
        <v>352</v>
      </c>
      <c r="F1367" s="101">
        <v>393</v>
      </c>
      <c r="G1367" s="97">
        <v>433</v>
      </c>
    </row>
    <row r="1368" spans="1:7" ht="17">
      <c r="A1368" s="96" t="s">
        <v>534</v>
      </c>
      <c r="B1368" s="98">
        <v>118</v>
      </c>
      <c r="C1368" s="98">
        <v>127</v>
      </c>
      <c r="D1368" s="102">
        <v>152</v>
      </c>
      <c r="E1368" s="98">
        <v>176</v>
      </c>
      <c r="F1368" s="102">
        <v>196</v>
      </c>
      <c r="G1368" s="98">
        <v>216</v>
      </c>
    </row>
    <row r="1369" spans="1:7" ht="14.5" customHeight="1">
      <c r="A1369" s="129" t="s">
        <v>520</v>
      </c>
      <c r="B1369" s="127"/>
      <c r="C1369" s="129" t="s">
        <v>536</v>
      </c>
      <c r="D1369" s="128"/>
      <c r="E1369" s="133"/>
      <c r="F1369" s="134"/>
      <c r="G1369" s="104"/>
    </row>
    <row r="1370" spans="1:7" ht="17">
      <c r="A1370" s="96" t="s">
        <v>464</v>
      </c>
      <c r="B1370" s="96" t="s">
        <v>543</v>
      </c>
      <c r="C1370" s="96" t="s">
        <v>186</v>
      </c>
      <c r="D1370" s="100" t="s">
        <v>544</v>
      </c>
      <c r="E1370" s="96" t="s">
        <v>545</v>
      </c>
      <c r="F1370" s="100" t="s">
        <v>546</v>
      </c>
      <c r="G1370" s="96" t="s">
        <v>547</v>
      </c>
    </row>
    <row r="1371" spans="1:7" ht="17">
      <c r="A1371" s="96" t="s">
        <v>89</v>
      </c>
      <c r="B1371" s="98">
        <v>1731</v>
      </c>
      <c r="C1371" s="98">
        <v>1855</v>
      </c>
      <c r="D1371" s="98">
        <v>2226</v>
      </c>
      <c r="E1371" s="98">
        <v>2571</v>
      </c>
      <c r="F1371" s="98">
        <v>2868</v>
      </c>
      <c r="G1371" s="98">
        <v>3165</v>
      </c>
    </row>
    <row r="1372" spans="1:7" ht="17">
      <c r="A1372" s="96" t="s">
        <v>537</v>
      </c>
      <c r="B1372" s="97">
        <v>1153</v>
      </c>
      <c r="C1372" s="97">
        <v>1236</v>
      </c>
      <c r="D1372" s="101">
        <v>1483</v>
      </c>
      <c r="E1372" s="97">
        <v>1713</v>
      </c>
      <c r="F1372" s="101">
        <v>1911</v>
      </c>
      <c r="G1372" s="97">
        <v>2109</v>
      </c>
    </row>
    <row r="1373" spans="1:7" ht="16">
      <c r="A1373" s="99">
        <v>0.7</v>
      </c>
      <c r="B1373" s="98">
        <v>1009</v>
      </c>
      <c r="C1373" s="98">
        <v>1082</v>
      </c>
      <c r="D1373" s="98">
        <v>1298</v>
      </c>
      <c r="E1373" s="98">
        <v>1499</v>
      </c>
      <c r="F1373" s="98">
        <v>1673</v>
      </c>
      <c r="G1373" s="98">
        <v>1846</v>
      </c>
    </row>
    <row r="1374" spans="1:7" ht="17">
      <c r="A1374" s="96" t="s">
        <v>538</v>
      </c>
      <c r="B1374" s="97">
        <v>865</v>
      </c>
      <c r="C1374" s="97">
        <v>927</v>
      </c>
      <c r="D1374" s="101">
        <v>1113</v>
      </c>
      <c r="E1374" s="97">
        <v>1285</v>
      </c>
      <c r="F1374" s="101">
        <v>1434</v>
      </c>
      <c r="G1374" s="97">
        <v>1582</v>
      </c>
    </row>
    <row r="1375" spans="1:7" ht="17">
      <c r="A1375" s="96" t="s">
        <v>539</v>
      </c>
      <c r="B1375" s="98">
        <v>721</v>
      </c>
      <c r="C1375" s="98">
        <v>773</v>
      </c>
      <c r="D1375" s="102">
        <v>927</v>
      </c>
      <c r="E1375" s="98">
        <v>1071</v>
      </c>
      <c r="F1375" s="102">
        <v>1195</v>
      </c>
      <c r="G1375" s="98">
        <v>1318</v>
      </c>
    </row>
    <row r="1376" spans="1:7" ht="17">
      <c r="A1376" s="96" t="s">
        <v>540</v>
      </c>
      <c r="B1376" s="97">
        <v>577</v>
      </c>
      <c r="C1376" s="97">
        <v>618</v>
      </c>
      <c r="D1376" s="101">
        <v>742</v>
      </c>
      <c r="E1376" s="97">
        <v>857</v>
      </c>
      <c r="F1376" s="101">
        <v>956</v>
      </c>
      <c r="G1376" s="97">
        <v>1055</v>
      </c>
    </row>
    <row r="1377" spans="1:7" ht="17">
      <c r="A1377" s="96" t="s">
        <v>533</v>
      </c>
      <c r="B1377" s="98">
        <v>432</v>
      </c>
      <c r="C1377" s="98">
        <v>463</v>
      </c>
      <c r="D1377" s="102">
        <v>556</v>
      </c>
      <c r="E1377" s="98">
        <v>642</v>
      </c>
      <c r="F1377" s="102">
        <v>717</v>
      </c>
      <c r="G1377" s="98">
        <v>791</v>
      </c>
    </row>
    <row r="1378" spans="1:7" ht="17">
      <c r="A1378" s="96" t="s">
        <v>541</v>
      </c>
      <c r="B1378" s="97">
        <v>288</v>
      </c>
      <c r="C1378" s="97">
        <v>309</v>
      </c>
      <c r="D1378" s="101">
        <v>371</v>
      </c>
      <c r="E1378" s="97">
        <v>428</v>
      </c>
      <c r="F1378" s="101">
        <v>478</v>
      </c>
      <c r="G1378" s="97">
        <v>527</v>
      </c>
    </row>
    <row r="1379" spans="1:7" ht="17">
      <c r="A1379" s="96" t="s">
        <v>534</v>
      </c>
      <c r="B1379" s="98">
        <v>144</v>
      </c>
      <c r="C1379" s="98">
        <v>154</v>
      </c>
      <c r="D1379" s="102">
        <v>185</v>
      </c>
      <c r="E1379" s="98">
        <v>214</v>
      </c>
      <c r="F1379" s="102">
        <v>239</v>
      </c>
      <c r="G1379" s="98">
        <v>263</v>
      </c>
    </row>
    <row r="1380" spans="1:7" ht="14.5" customHeight="1">
      <c r="A1380" s="129" t="s">
        <v>520</v>
      </c>
      <c r="B1380" s="127"/>
      <c r="C1380" s="129" t="s">
        <v>542</v>
      </c>
      <c r="D1380" s="128"/>
      <c r="E1380" s="133"/>
      <c r="F1380" s="134"/>
      <c r="G1380" s="104"/>
    </row>
    <row r="1381" spans="1:7" ht="17">
      <c r="A1381" s="96" t="s">
        <v>464</v>
      </c>
      <c r="B1381" s="96" t="s">
        <v>543</v>
      </c>
      <c r="C1381" s="96" t="s">
        <v>186</v>
      </c>
      <c r="D1381" s="100" t="s">
        <v>544</v>
      </c>
      <c r="E1381" s="96" t="s">
        <v>545</v>
      </c>
      <c r="F1381" s="100" t="s">
        <v>546</v>
      </c>
      <c r="G1381" s="96" t="s">
        <v>547</v>
      </c>
    </row>
    <row r="1382" spans="1:7" ht="17">
      <c r="A1382" s="96" t="s">
        <v>538</v>
      </c>
      <c r="B1382" s="97">
        <v>900</v>
      </c>
      <c r="C1382" s="97">
        <v>964</v>
      </c>
      <c r="D1382" s="101">
        <v>1158</v>
      </c>
      <c r="E1382" s="97">
        <v>1337</v>
      </c>
      <c r="F1382" s="101">
        <v>1492</v>
      </c>
      <c r="G1382" s="97">
        <v>1646</v>
      </c>
    </row>
    <row r="1383" spans="1:7" ht="17">
      <c r="A1383" s="96" t="s">
        <v>539</v>
      </c>
      <c r="B1383" s="98">
        <v>750</v>
      </c>
      <c r="C1383" s="98">
        <v>803</v>
      </c>
      <c r="D1383" s="102">
        <v>965</v>
      </c>
      <c r="E1383" s="98">
        <v>1114</v>
      </c>
      <c r="F1383" s="102">
        <v>1243</v>
      </c>
      <c r="G1383" s="98">
        <v>1371</v>
      </c>
    </row>
    <row r="1384" spans="1:7" ht="17">
      <c r="A1384" s="96" t="s">
        <v>540</v>
      </c>
      <c r="B1384" s="97">
        <v>600</v>
      </c>
      <c r="C1384" s="97">
        <v>643</v>
      </c>
      <c r="D1384" s="101">
        <v>772</v>
      </c>
      <c r="E1384" s="97">
        <v>891</v>
      </c>
      <c r="F1384" s="101">
        <v>995</v>
      </c>
      <c r="G1384" s="97">
        <v>1097</v>
      </c>
    </row>
    <row r="1385" spans="1:7" ht="17">
      <c r="A1385" s="96" t="s">
        <v>533</v>
      </c>
      <c r="B1385" s="98">
        <v>450</v>
      </c>
      <c r="C1385" s="98">
        <v>482</v>
      </c>
      <c r="D1385" s="102">
        <v>579</v>
      </c>
      <c r="E1385" s="98">
        <v>668</v>
      </c>
      <c r="F1385" s="102">
        <v>746</v>
      </c>
      <c r="G1385" s="98">
        <v>823</v>
      </c>
    </row>
    <row r="1386" spans="1:7" ht="17">
      <c r="A1386" s="96" t="s">
        <v>541</v>
      </c>
      <c r="B1386" s="97">
        <v>300</v>
      </c>
      <c r="C1386" s="97">
        <v>321</v>
      </c>
      <c r="D1386" s="101">
        <v>386</v>
      </c>
      <c r="E1386" s="97">
        <v>445</v>
      </c>
      <c r="F1386" s="101">
        <v>497</v>
      </c>
      <c r="G1386" s="97">
        <v>548</v>
      </c>
    </row>
    <row r="1387" spans="1:7" ht="17">
      <c r="A1387" s="96" t="s">
        <v>534</v>
      </c>
      <c r="B1387" s="98">
        <v>150</v>
      </c>
      <c r="C1387" s="98">
        <v>160</v>
      </c>
      <c r="D1387" s="102">
        <v>193</v>
      </c>
      <c r="E1387" s="98">
        <v>222</v>
      </c>
      <c r="F1387" s="102">
        <v>248</v>
      </c>
      <c r="G1387" s="98">
        <v>274</v>
      </c>
    </row>
    <row r="1388" spans="1:7" ht="14.5" customHeight="1">
      <c r="A1388" s="129" t="s">
        <v>335</v>
      </c>
      <c r="B1388" s="127"/>
      <c r="C1388" s="129" t="s">
        <v>536</v>
      </c>
      <c r="D1388" s="128"/>
      <c r="E1388" s="133"/>
      <c r="F1388" s="134"/>
      <c r="G1388" s="104"/>
    </row>
    <row r="1389" spans="1:7" ht="17">
      <c r="A1389" s="96" t="s">
        <v>464</v>
      </c>
      <c r="B1389" s="96" t="s">
        <v>543</v>
      </c>
      <c r="C1389" s="96" t="s">
        <v>186</v>
      </c>
      <c r="D1389" s="100" t="s">
        <v>544</v>
      </c>
      <c r="E1389" s="96" t="s">
        <v>545</v>
      </c>
      <c r="F1389" s="100" t="s">
        <v>546</v>
      </c>
      <c r="G1389" s="96" t="s">
        <v>547</v>
      </c>
    </row>
    <row r="1390" spans="1:7" ht="17">
      <c r="A1390" s="96" t="s">
        <v>89</v>
      </c>
      <c r="B1390" s="98">
        <v>1422</v>
      </c>
      <c r="C1390" s="98">
        <v>1524</v>
      </c>
      <c r="D1390" s="98">
        <v>1830</v>
      </c>
      <c r="E1390" s="98">
        <v>2113</v>
      </c>
      <c r="F1390" s="98">
        <v>2358</v>
      </c>
      <c r="G1390" s="98">
        <v>2601</v>
      </c>
    </row>
    <row r="1391" spans="1:7" ht="17">
      <c r="A1391" s="96" t="s">
        <v>537</v>
      </c>
      <c r="B1391" s="97">
        <v>948</v>
      </c>
      <c r="C1391" s="97">
        <v>1016</v>
      </c>
      <c r="D1391" s="101">
        <v>1218</v>
      </c>
      <c r="E1391" s="97">
        <v>1408</v>
      </c>
      <c r="F1391" s="101">
        <v>1571</v>
      </c>
      <c r="G1391" s="97">
        <v>1733</v>
      </c>
    </row>
    <row r="1392" spans="1:7" ht="16">
      <c r="A1392" s="99">
        <v>0.7</v>
      </c>
      <c r="B1392" s="98">
        <v>829</v>
      </c>
      <c r="C1392" s="98">
        <v>889</v>
      </c>
      <c r="D1392" s="98">
        <v>1067</v>
      </c>
      <c r="E1392" s="98">
        <v>1232</v>
      </c>
      <c r="F1392" s="98">
        <v>1375</v>
      </c>
      <c r="G1392" s="98">
        <v>1517</v>
      </c>
    </row>
    <row r="1393" spans="1:7" ht="17">
      <c r="A1393" s="96" t="s">
        <v>538</v>
      </c>
      <c r="B1393" s="97">
        <v>711</v>
      </c>
      <c r="C1393" s="97">
        <v>762</v>
      </c>
      <c r="D1393" s="101">
        <v>915</v>
      </c>
      <c r="E1393" s="97">
        <v>1056</v>
      </c>
      <c r="F1393" s="101">
        <v>1179</v>
      </c>
      <c r="G1393" s="97">
        <v>1300</v>
      </c>
    </row>
    <row r="1394" spans="1:7" ht="17">
      <c r="A1394" s="96" t="s">
        <v>539</v>
      </c>
      <c r="B1394" s="98">
        <v>592</v>
      </c>
      <c r="C1394" s="98">
        <v>635</v>
      </c>
      <c r="D1394" s="102">
        <v>762</v>
      </c>
      <c r="E1394" s="98">
        <v>880</v>
      </c>
      <c r="F1394" s="102">
        <v>982</v>
      </c>
      <c r="G1394" s="98">
        <v>1083</v>
      </c>
    </row>
    <row r="1395" spans="1:7" ht="17">
      <c r="A1395" s="96" t="s">
        <v>540</v>
      </c>
      <c r="B1395" s="97">
        <v>474</v>
      </c>
      <c r="C1395" s="97">
        <v>508</v>
      </c>
      <c r="D1395" s="101">
        <v>610</v>
      </c>
      <c r="E1395" s="97">
        <v>704</v>
      </c>
      <c r="F1395" s="101">
        <v>786</v>
      </c>
      <c r="G1395" s="97">
        <v>867</v>
      </c>
    </row>
    <row r="1396" spans="1:7" ht="17">
      <c r="A1396" s="96" t="s">
        <v>533</v>
      </c>
      <c r="B1396" s="98">
        <v>355</v>
      </c>
      <c r="C1396" s="98">
        <v>381</v>
      </c>
      <c r="D1396" s="102">
        <v>457</v>
      </c>
      <c r="E1396" s="98">
        <v>528</v>
      </c>
      <c r="F1396" s="102">
        <v>589</v>
      </c>
      <c r="G1396" s="98">
        <v>650</v>
      </c>
    </row>
    <row r="1397" spans="1:7" ht="17">
      <c r="A1397" s="96" t="s">
        <v>541</v>
      </c>
      <c r="B1397" s="97">
        <v>237</v>
      </c>
      <c r="C1397" s="97">
        <v>254</v>
      </c>
      <c r="D1397" s="101">
        <v>305</v>
      </c>
      <c r="E1397" s="97">
        <v>352</v>
      </c>
      <c r="F1397" s="101">
        <v>393</v>
      </c>
      <c r="G1397" s="97">
        <v>433</v>
      </c>
    </row>
    <row r="1398" spans="1:7" ht="17">
      <c r="A1398" s="96" t="s">
        <v>534</v>
      </c>
      <c r="B1398" s="98">
        <v>118</v>
      </c>
      <c r="C1398" s="98">
        <v>127</v>
      </c>
      <c r="D1398" s="102">
        <v>152</v>
      </c>
      <c r="E1398" s="98">
        <v>176</v>
      </c>
      <c r="F1398" s="102">
        <v>196</v>
      </c>
      <c r="G1398" s="98">
        <v>216</v>
      </c>
    </row>
    <row r="1399" spans="1:7" ht="14.5" customHeight="1">
      <c r="A1399" s="129" t="s">
        <v>336</v>
      </c>
      <c r="B1399" s="127"/>
      <c r="C1399" s="129" t="s">
        <v>536</v>
      </c>
      <c r="D1399" s="128"/>
      <c r="E1399" s="133"/>
      <c r="F1399" s="134"/>
      <c r="G1399" s="104"/>
    </row>
    <row r="1400" spans="1:7" ht="17">
      <c r="A1400" s="96" t="s">
        <v>464</v>
      </c>
      <c r="B1400" s="96" t="s">
        <v>543</v>
      </c>
      <c r="C1400" s="96" t="s">
        <v>186</v>
      </c>
      <c r="D1400" s="100" t="s">
        <v>544</v>
      </c>
      <c r="E1400" s="96" t="s">
        <v>545</v>
      </c>
      <c r="F1400" s="100" t="s">
        <v>546</v>
      </c>
      <c r="G1400" s="96" t="s">
        <v>547</v>
      </c>
    </row>
    <row r="1401" spans="1:7" ht="17">
      <c r="A1401" s="96" t="s">
        <v>89</v>
      </c>
      <c r="B1401" s="98">
        <v>1443</v>
      </c>
      <c r="C1401" s="98">
        <v>1546</v>
      </c>
      <c r="D1401" s="98">
        <v>1857</v>
      </c>
      <c r="E1401" s="98">
        <v>2143</v>
      </c>
      <c r="F1401" s="98">
        <v>2391</v>
      </c>
      <c r="G1401" s="98">
        <v>2638</v>
      </c>
    </row>
    <row r="1402" spans="1:7" ht="17">
      <c r="A1402" s="96" t="s">
        <v>537</v>
      </c>
      <c r="B1402" s="97">
        <v>962</v>
      </c>
      <c r="C1402" s="97">
        <v>1031</v>
      </c>
      <c r="D1402" s="101">
        <v>1237</v>
      </c>
      <c r="E1402" s="97">
        <v>1428</v>
      </c>
      <c r="F1402" s="101">
        <v>1593</v>
      </c>
      <c r="G1402" s="97">
        <v>1758</v>
      </c>
    </row>
    <row r="1403" spans="1:7" ht="16">
      <c r="A1403" s="99">
        <v>0.7</v>
      </c>
      <c r="B1403" s="98">
        <v>841</v>
      </c>
      <c r="C1403" s="98">
        <v>902</v>
      </c>
      <c r="D1403" s="98">
        <v>1083</v>
      </c>
      <c r="E1403" s="98">
        <v>1250</v>
      </c>
      <c r="F1403" s="98">
        <v>1394</v>
      </c>
      <c r="G1403" s="98">
        <v>1539</v>
      </c>
    </row>
    <row r="1404" spans="1:7" ht="17">
      <c r="A1404" s="96" t="s">
        <v>538</v>
      </c>
      <c r="B1404" s="97">
        <v>721</v>
      </c>
      <c r="C1404" s="97">
        <v>773</v>
      </c>
      <c r="D1404" s="101">
        <v>928</v>
      </c>
      <c r="E1404" s="97">
        <v>1071</v>
      </c>
      <c r="F1404" s="101">
        <v>1195</v>
      </c>
      <c r="G1404" s="97">
        <v>1319</v>
      </c>
    </row>
    <row r="1405" spans="1:7" ht="17">
      <c r="A1405" s="96" t="s">
        <v>539</v>
      </c>
      <c r="B1405" s="98">
        <v>601</v>
      </c>
      <c r="C1405" s="98">
        <v>644</v>
      </c>
      <c r="D1405" s="102">
        <v>773</v>
      </c>
      <c r="E1405" s="98">
        <v>893</v>
      </c>
      <c r="F1405" s="102">
        <v>996</v>
      </c>
      <c r="G1405" s="98">
        <v>1099</v>
      </c>
    </row>
    <row r="1406" spans="1:7" ht="17">
      <c r="A1406" s="96" t="s">
        <v>540</v>
      </c>
      <c r="B1406" s="97">
        <v>481</v>
      </c>
      <c r="C1406" s="97">
        <v>515</v>
      </c>
      <c r="D1406" s="101">
        <v>619</v>
      </c>
      <c r="E1406" s="97">
        <v>714</v>
      </c>
      <c r="F1406" s="101">
        <v>797</v>
      </c>
      <c r="G1406" s="97">
        <v>879</v>
      </c>
    </row>
    <row r="1407" spans="1:7" ht="17">
      <c r="A1407" s="96" t="s">
        <v>533</v>
      </c>
      <c r="B1407" s="98">
        <v>360</v>
      </c>
      <c r="C1407" s="98">
        <v>386</v>
      </c>
      <c r="D1407" s="102">
        <v>464</v>
      </c>
      <c r="E1407" s="98">
        <v>535</v>
      </c>
      <c r="F1407" s="102">
        <v>597</v>
      </c>
      <c r="G1407" s="98">
        <v>659</v>
      </c>
    </row>
    <row r="1408" spans="1:7" ht="17">
      <c r="A1408" s="96" t="s">
        <v>541</v>
      </c>
      <c r="B1408" s="97">
        <v>240</v>
      </c>
      <c r="C1408" s="97">
        <v>257</v>
      </c>
      <c r="D1408" s="101">
        <v>309</v>
      </c>
      <c r="E1408" s="97">
        <v>357</v>
      </c>
      <c r="F1408" s="101">
        <v>398</v>
      </c>
      <c r="G1408" s="97">
        <v>439</v>
      </c>
    </row>
    <row r="1409" spans="1:7" ht="17">
      <c r="A1409" s="96" t="s">
        <v>534</v>
      </c>
      <c r="B1409" s="98">
        <v>120</v>
      </c>
      <c r="C1409" s="98">
        <v>128</v>
      </c>
      <c r="D1409" s="102">
        <v>154</v>
      </c>
      <c r="E1409" s="98">
        <v>178</v>
      </c>
      <c r="F1409" s="102">
        <v>199</v>
      </c>
      <c r="G1409" s="98">
        <v>219</v>
      </c>
    </row>
    <row r="1410" spans="1:7" ht="14.5" customHeight="1">
      <c r="A1410" s="129" t="s">
        <v>336</v>
      </c>
      <c r="B1410" s="127"/>
      <c r="C1410" s="129" t="s">
        <v>542</v>
      </c>
      <c r="D1410" s="128"/>
      <c r="E1410" s="133"/>
      <c r="F1410" s="134"/>
      <c r="G1410" s="104"/>
    </row>
    <row r="1411" spans="1:7" ht="17">
      <c r="A1411" s="96" t="s">
        <v>464</v>
      </c>
      <c r="B1411" s="96" t="s">
        <v>543</v>
      </c>
      <c r="C1411" s="96" t="s">
        <v>186</v>
      </c>
      <c r="D1411" s="100" t="s">
        <v>544</v>
      </c>
      <c r="E1411" s="96" t="s">
        <v>545</v>
      </c>
      <c r="F1411" s="100" t="s">
        <v>546</v>
      </c>
      <c r="G1411" s="96" t="s">
        <v>547</v>
      </c>
    </row>
    <row r="1412" spans="1:7" ht="17">
      <c r="A1412" s="96" t="s">
        <v>538</v>
      </c>
      <c r="B1412" s="97">
        <v>766</v>
      </c>
      <c r="C1412" s="97">
        <v>821</v>
      </c>
      <c r="D1412" s="101">
        <v>985</v>
      </c>
      <c r="E1412" s="97">
        <v>1139</v>
      </c>
      <c r="F1412" s="101">
        <v>1270</v>
      </c>
      <c r="G1412" s="97">
        <v>1402</v>
      </c>
    </row>
    <row r="1413" spans="1:7" ht="17">
      <c r="A1413" s="96" t="s">
        <v>539</v>
      </c>
      <c r="B1413" s="98">
        <v>638</v>
      </c>
      <c r="C1413" s="98">
        <v>684</v>
      </c>
      <c r="D1413" s="102">
        <v>821</v>
      </c>
      <c r="E1413" s="98">
        <v>949</v>
      </c>
      <c r="F1413" s="102">
        <v>1058</v>
      </c>
      <c r="G1413" s="98">
        <v>1168</v>
      </c>
    </row>
    <row r="1414" spans="1:7" ht="17">
      <c r="A1414" s="96" t="s">
        <v>540</v>
      </c>
      <c r="B1414" s="97">
        <v>511</v>
      </c>
      <c r="C1414" s="97">
        <v>547</v>
      </c>
      <c r="D1414" s="101">
        <v>657</v>
      </c>
      <c r="E1414" s="97">
        <v>759</v>
      </c>
      <c r="F1414" s="101">
        <v>847</v>
      </c>
      <c r="G1414" s="97">
        <v>935</v>
      </c>
    </row>
    <row r="1415" spans="1:7" ht="17">
      <c r="A1415" s="96" t="s">
        <v>533</v>
      </c>
      <c r="B1415" s="98">
        <v>383</v>
      </c>
      <c r="C1415" s="98">
        <v>410</v>
      </c>
      <c r="D1415" s="102">
        <v>492</v>
      </c>
      <c r="E1415" s="98">
        <v>569</v>
      </c>
      <c r="F1415" s="102">
        <v>635</v>
      </c>
      <c r="G1415" s="98">
        <v>701</v>
      </c>
    </row>
    <row r="1416" spans="1:7" ht="17">
      <c r="A1416" s="96" t="s">
        <v>541</v>
      </c>
      <c r="B1416" s="97">
        <v>255</v>
      </c>
      <c r="C1416" s="97">
        <v>273</v>
      </c>
      <c r="D1416" s="101">
        <v>328</v>
      </c>
      <c r="E1416" s="97">
        <v>379</v>
      </c>
      <c r="F1416" s="101">
        <v>423</v>
      </c>
      <c r="G1416" s="97">
        <v>467</v>
      </c>
    </row>
    <row r="1417" spans="1:7" ht="17">
      <c r="A1417" s="96" t="s">
        <v>534</v>
      </c>
      <c r="B1417" s="98">
        <v>127</v>
      </c>
      <c r="C1417" s="98">
        <v>136</v>
      </c>
      <c r="D1417" s="102">
        <v>164</v>
      </c>
      <c r="E1417" s="98">
        <v>189</v>
      </c>
      <c r="F1417" s="102">
        <v>211</v>
      </c>
      <c r="G1417" s="98">
        <v>233</v>
      </c>
    </row>
    <row r="1418" spans="1:7" ht="14.5" customHeight="1">
      <c r="A1418" s="129" t="s">
        <v>521</v>
      </c>
      <c r="B1418" s="127"/>
      <c r="C1418" s="129" t="s">
        <v>536</v>
      </c>
      <c r="D1418" s="128"/>
      <c r="E1418" s="133"/>
      <c r="F1418" s="134"/>
      <c r="G1418" s="104"/>
    </row>
    <row r="1419" spans="1:7" ht="17">
      <c r="A1419" s="96" t="s">
        <v>464</v>
      </c>
      <c r="B1419" s="96" t="s">
        <v>543</v>
      </c>
      <c r="C1419" s="96" t="s">
        <v>186</v>
      </c>
      <c r="D1419" s="100" t="s">
        <v>544</v>
      </c>
      <c r="E1419" s="96" t="s">
        <v>545</v>
      </c>
      <c r="F1419" s="100" t="s">
        <v>546</v>
      </c>
      <c r="G1419" s="96" t="s">
        <v>547</v>
      </c>
    </row>
    <row r="1420" spans="1:7" ht="17">
      <c r="A1420" s="96" t="s">
        <v>89</v>
      </c>
      <c r="B1420" s="98">
        <v>1422</v>
      </c>
      <c r="C1420" s="98">
        <v>1524</v>
      </c>
      <c r="D1420" s="98">
        <v>1830</v>
      </c>
      <c r="E1420" s="98">
        <v>2113</v>
      </c>
      <c r="F1420" s="98">
        <v>2358</v>
      </c>
      <c r="G1420" s="98">
        <v>2601</v>
      </c>
    </row>
    <row r="1421" spans="1:7" ht="17">
      <c r="A1421" s="96" t="s">
        <v>537</v>
      </c>
      <c r="B1421" s="97">
        <v>948</v>
      </c>
      <c r="C1421" s="97">
        <v>1016</v>
      </c>
      <c r="D1421" s="101">
        <v>1218</v>
      </c>
      <c r="E1421" s="97">
        <v>1408</v>
      </c>
      <c r="F1421" s="101">
        <v>1571</v>
      </c>
      <c r="G1421" s="97">
        <v>1733</v>
      </c>
    </row>
    <row r="1422" spans="1:7" ht="16">
      <c r="A1422" s="99">
        <v>0.7</v>
      </c>
      <c r="B1422" s="98">
        <v>829</v>
      </c>
      <c r="C1422" s="98">
        <v>889</v>
      </c>
      <c r="D1422" s="98">
        <v>1067</v>
      </c>
      <c r="E1422" s="98">
        <v>1232</v>
      </c>
      <c r="F1422" s="98">
        <v>1375</v>
      </c>
      <c r="G1422" s="98">
        <v>1517</v>
      </c>
    </row>
    <row r="1423" spans="1:7" ht="17">
      <c r="A1423" s="96" t="s">
        <v>538</v>
      </c>
      <c r="B1423" s="97">
        <v>711</v>
      </c>
      <c r="C1423" s="97">
        <v>762</v>
      </c>
      <c r="D1423" s="101">
        <v>915</v>
      </c>
      <c r="E1423" s="97">
        <v>1056</v>
      </c>
      <c r="F1423" s="101">
        <v>1179</v>
      </c>
      <c r="G1423" s="97">
        <v>1300</v>
      </c>
    </row>
    <row r="1424" spans="1:7" ht="17">
      <c r="A1424" s="96" t="s">
        <v>539</v>
      </c>
      <c r="B1424" s="98">
        <v>592</v>
      </c>
      <c r="C1424" s="98">
        <v>635</v>
      </c>
      <c r="D1424" s="102">
        <v>762</v>
      </c>
      <c r="E1424" s="98">
        <v>880</v>
      </c>
      <c r="F1424" s="102">
        <v>982</v>
      </c>
      <c r="G1424" s="98">
        <v>1083</v>
      </c>
    </row>
    <row r="1425" spans="1:7" ht="17">
      <c r="A1425" s="96" t="s">
        <v>540</v>
      </c>
      <c r="B1425" s="97">
        <v>474</v>
      </c>
      <c r="C1425" s="97">
        <v>508</v>
      </c>
      <c r="D1425" s="101">
        <v>610</v>
      </c>
      <c r="E1425" s="97">
        <v>704</v>
      </c>
      <c r="F1425" s="101">
        <v>786</v>
      </c>
      <c r="G1425" s="97">
        <v>867</v>
      </c>
    </row>
    <row r="1426" spans="1:7" ht="17">
      <c r="A1426" s="96" t="s">
        <v>533</v>
      </c>
      <c r="B1426" s="98">
        <v>355</v>
      </c>
      <c r="C1426" s="98">
        <v>381</v>
      </c>
      <c r="D1426" s="102">
        <v>457</v>
      </c>
      <c r="E1426" s="98">
        <v>528</v>
      </c>
      <c r="F1426" s="102">
        <v>589</v>
      </c>
      <c r="G1426" s="98">
        <v>650</v>
      </c>
    </row>
    <row r="1427" spans="1:7" ht="17">
      <c r="A1427" s="96" t="s">
        <v>541</v>
      </c>
      <c r="B1427" s="97">
        <v>237</v>
      </c>
      <c r="C1427" s="97">
        <v>254</v>
      </c>
      <c r="D1427" s="101">
        <v>305</v>
      </c>
      <c r="E1427" s="97">
        <v>352</v>
      </c>
      <c r="F1427" s="101">
        <v>393</v>
      </c>
      <c r="G1427" s="97">
        <v>433</v>
      </c>
    </row>
    <row r="1428" spans="1:7" ht="17">
      <c r="A1428" s="96" t="s">
        <v>534</v>
      </c>
      <c r="B1428" s="98">
        <v>118</v>
      </c>
      <c r="C1428" s="98">
        <v>127</v>
      </c>
      <c r="D1428" s="102">
        <v>152</v>
      </c>
      <c r="E1428" s="98">
        <v>176</v>
      </c>
      <c r="F1428" s="102">
        <v>196</v>
      </c>
      <c r="G1428" s="98">
        <v>216</v>
      </c>
    </row>
    <row r="1429" spans="1:7" ht="14.5" customHeight="1">
      <c r="A1429" s="129" t="s">
        <v>522</v>
      </c>
      <c r="B1429" s="127"/>
      <c r="C1429" s="129" t="s">
        <v>536</v>
      </c>
      <c r="D1429" s="128"/>
      <c r="E1429" s="133"/>
      <c r="F1429" s="134"/>
      <c r="G1429" s="104"/>
    </row>
    <row r="1430" spans="1:7" ht="17">
      <c r="A1430" s="96" t="s">
        <v>464</v>
      </c>
      <c r="B1430" s="96" t="s">
        <v>543</v>
      </c>
      <c r="C1430" s="96" t="s">
        <v>186</v>
      </c>
      <c r="D1430" s="100" t="s">
        <v>544</v>
      </c>
      <c r="E1430" s="96" t="s">
        <v>545</v>
      </c>
      <c r="F1430" s="100" t="s">
        <v>546</v>
      </c>
      <c r="G1430" s="96" t="s">
        <v>547</v>
      </c>
    </row>
    <row r="1431" spans="1:7" ht="17">
      <c r="A1431" s="96" t="s">
        <v>89</v>
      </c>
      <c r="B1431" s="98">
        <v>1743</v>
      </c>
      <c r="C1431" s="98">
        <v>1867</v>
      </c>
      <c r="D1431" s="98">
        <v>2241</v>
      </c>
      <c r="E1431" s="98">
        <v>2587</v>
      </c>
      <c r="F1431" s="98">
        <v>2886</v>
      </c>
      <c r="G1431" s="98">
        <v>3184</v>
      </c>
    </row>
    <row r="1432" spans="1:7" ht="17">
      <c r="A1432" s="96" t="s">
        <v>537</v>
      </c>
      <c r="B1432" s="97">
        <v>1161</v>
      </c>
      <c r="C1432" s="97">
        <v>1243</v>
      </c>
      <c r="D1432" s="101">
        <v>1492</v>
      </c>
      <c r="E1432" s="97">
        <v>1724</v>
      </c>
      <c r="F1432" s="101">
        <v>1923</v>
      </c>
      <c r="G1432" s="97">
        <v>2122</v>
      </c>
    </row>
    <row r="1433" spans="1:7" ht="16">
      <c r="A1433" s="99">
        <v>0.7</v>
      </c>
      <c r="B1433" s="98">
        <v>1016</v>
      </c>
      <c r="C1433" s="98">
        <v>1089</v>
      </c>
      <c r="D1433" s="98">
        <v>1307</v>
      </c>
      <c r="E1433" s="98">
        <v>1509</v>
      </c>
      <c r="F1433" s="98">
        <v>1683</v>
      </c>
      <c r="G1433" s="98">
        <v>1857</v>
      </c>
    </row>
    <row r="1434" spans="1:7" ht="17">
      <c r="A1434" s="96" t="s">
        <v>538</v>
      </c>
      <c r="B1434" s="97">
        <v>871</v>
      </c>
      <c r="C1434" s="97">
        <v>933</v>
      </c>
      <c r="D1434" s="101">
        <v>1120</v>
      </c>
      <c r="E1434" s="97">
        <v>1293</v>
      </c>
      <c r="F1434" s="101">
        <v>1443</v>
      </c>
      <c r="G1434" s="97">
        <v>1592</v>
      </c>
    </row>
    <row r="1435" spans="1:7" ht="17">
      <c r="A1435" s="96" t="s">
        <v>539</v>
      </c>
      <c r="B1435" s="98">
        <v>726</v>
      </c>
      <c r="C1435" s="98">
        <v>778</v>
      </c>
      <c r="D1435" s="102">
        <v>933</v>
      </c>
      <c r="E1435" s="98">
        <v>1078</v>
      </c>
      <c r="F1435" s="102">
        <v>1202</v>
      </c>
      <c r="G1435" s="98">
        <v>1326</v>
      </c>
    </row>
    <row r="1436" spans="1:7" ht="17">
      <c r="A1436" s="96" t="s">
        <v>540</v>
      </c>
      <c r="B1436" s="97">
        <v>581</v>
      </c>
      <c r="C1436" s="97">
        <v>622</v>
      </c>
      <c r="D1436" s="101">
        <v>747</v>
      </c>
      <c r="E1436" s="97">
        <v>862</v>
      </c>
      <c r="F1436" s="101">
        <v>962</v>
      </c>
      <c r="G1436" s="97">
        <v>1061</v>
      </c>
    </row>
    <row r="1437" spans="1:7" ht="17">
      <c r="A1437" s="96" t="s">
        <v>533</v>
      </c>
      <c r="B1437" s="98">
        <v>435</v>
      </c>
      <c r="C1437" s="98">
        <v>466</v>
      </c>
      <c r="D1437" s="102">
        <v>560</v>
      </c>
      <c r="E1437" s="98">
        <v>646</v>
      </c>
      <c r="F1437" s="102">
        <v>721</v>
      </c>
      <c r="G1437" s="98">
        <v>796</v>
      </c>
    </row>
    <row r="1438" spans="1:7" ht="17">
      <c r="A1438" s="96" t="s">
        <v>541</v>
      </c>
      <c r="B1438" s="97">
        <v>290</v>
      </c>
      <c r="C1438" s="97">
        <v>311</v>
      </c>
      <c r="D1438" s="101">
        <v>373</v>
      </c>
      <c r="E1438" s="97">
        <v>431</v>
      </c>
      <c r="F1438" s="101">
        <v>481</v>
      </c>
      <c r="G1438" s="97">
        <v>530</v>
      </c>
    </row>
    <row r="1439" spans="1:7" ht="17">
      <c r="A1439" s="96" t="s">
        <v>534</v>
      </c>
      <c r="B1439" s="98">
        <v>145</v>
      </c>
      <c r="C1439" s="98">
        <v>155</v>
      </c>
      <c r="D1439" s="102">
        <v>186</v>
      </c>
      <c r="E1439" s="98">
        <v>215</v>
      </c>
      <c r="F1439" s="102">
        <v>240</v>
      </c>
      <c r="G1439" s="98">
        <v>265</v>
      </c>
    </row>
    <row r="1440" spans="1:7" ht="14.5" customHeight="1">
      <c r="A1440" s="129" t="s">
        <v>522</v>
      </c>
      <c r="B1440" s="127"/>
      <c r="C1440" s="129" t="s">
        <v>542</v>
      </c>
      <c r="D1440" s="128"/>
      <c r="E1440" s="133"/>
      <c r="F1440" s="134"/>
      <c r="G1440" s="104"/>
    </row>
    <row r="1441" spans="1:7" ht="17">
      <c r="A1441" s="96" t="s">
        <v>464</v>
      </c>
      <c r="B1441" s="96" t="s">
        <v>543</v>
      </c>
      <c r="C1441" s="96" t="s">
        <v>186</v>
      </c>
      <c r="D1441" s="100" t="s">
        <v>544</v>
      </c>
      <c r="E1441" s="96" t="s">
        <v>545</v>
      </c>
      <c r="F1441" s="100" t="s">
        <v>546</v>
      </c>
      <c r="G1441" s="96" t="s">
        <v>547</v>
      </c>
    </row>
    <row r="1442" spans="1:7" ht="17">
      <c r="A1442" s="96" t="s">
        <v>538</v>
      </c>
      <c r="B1442" s="97">
        <v>882</v>
      </c>
      <c r="C1442" s="97">
        <v>945</v>
      </c>
      <c r="D1442" s="101">
        <v>1134</v>
      </c>
      <c r="E1442" s="97">
        <v>1311</v>
      </c>
      <c r="F1442" s="101">
        <v>1462</v>
      </c>
      <c r="G1442" s="97">
        <v>1613</v>
      </c>
    </row>
    <row r="1443" spans="1:7" ht="17">
      <c r="A1443" s="96" t="s">
        <v>539</v>
      </c>
      <c r="B1443" s="98">
        <v>735</v>
      </c>
      <c r="C1443" s="98">
        <v>787</v>
      </c>
      <c r="D1443" s="102">
        <v>945</v>
      </c>
      <c r="E1443" s="98">
        <v>1092</v>
      </c>
      <c r="F1443" s="102">
        <v>1218</v>
      </c>
      <c r="G1443" s="98">
        <v>1344</v>
      </c>
    </row>
    <row r="1444" spans="1:7" ht="17">
      <c r="A1444" s="96" t="s">
        <v>540</v>
      </c>
      <c r="B1444" s="97">
        <v>588</v>
      </c>
      <c r="C1444" s="97">
        <v>630</v>
      </c>
      <c r="D1444" s="101">
        <v>756</v>
      </c>
      <c r="E1444" s="97">
        <v>874</v>
      </c>
      <c r="F1444" s="101">
        <v>975</v>
      </c>
      <c r="G1444" s="97">
        <v>1075</v>
      </c>
    </row>
    <row r="1445" spans="1:7" ht="17">
      <c r="A1445" s="96" t="s">
        <v>533</v>
      </c>
      <c r="B1445" s="98">
        <v>441</v>
      </c>
      <c r="C1445" s="98">
        <v>472</v>
      </c>
      <c r="D1445" s="102">
        <v>567</v>
      </c>
      <c r="E1445" s="98">
        <v>655</v>
      </c>
      <c r="F1445" s="102">
        <v>731</v>
      </c>
      <c r="G1445" s="98">
        <v>806</v>
      </c>
    </row>
    <row r="1446" spans="1:7" ht="17">
      <c r="A1446" s="96" t="s">
        <v>541</v>
      </c>
      <c r="B1446" s="97">
        <v>294</v>
      </c>
      <c r="C1446" s="97">
        <v>315</v>
      </c>
      <c r="D1446" s="101">
        <v>378</v>
      </c>
      <c r="E1446" s="97">
        <v>437</v>
      </c>
      <c r="F1446" s="101">
        <v>487</v>
      </c>
      <c r="G1446" s="97">
        <v>537</v>
      </c>
    </row>
    <row r="1447" spans="1:7" ht="17">
      <c r="A1447" s="96" t="s">
        <v>534</v>
      </c>
      <c r="B1447" s="98">
        <v>147</v>
      </c>
      <c r="C1447" s="98">
        <v>157</v>
      </c>
      <c r="D1447" s="102">
        <v>189</v>
      </c>
      <c r="E1447" s="98">
        <v>218</v>
      </c>
      <c r="F1447" s="102">
        <v>243</v>
      </c>
      <c r="G1447" s="98">
        <v>268</v>
      </c>
    </row>
    <row r="1448" spans="1:7" ht="14.5" customHeight="1">
      <c r="A1448" s="129" t="s">
        <v>523</v>
      </c>
      <c r="B1448" s="127"/>
      <c r="C1448" s="129" t="s">
        <v>536</v>
      </c>
      <c r="D1448" s="128"/>
      <c r="E1448" s="133"/>
      <c r="F1448" s="134"/>
      <c r="G1448" s="104"/>
    </row>
    <row r="1449" spans="1:7" ht="17">
      <c r="A1449" s="96" t="s">
        <v>464</v>
      </c>
      <c r="B1449" s="96" t="s">
        <v>543</v>
      </c>
      <c r="C1449" s="96" t="s">
        <v>186</v>
      </c>
      <c r="D1449" s="100" t="s">
        <v>544</v>
      </c>
      <c r="E1449" s="96" t="s">
        <v>545</v>
      </c>
      <c r="F1449" s="100" t="s">
        <v>546</v>
      </c>
      <c r="G1449" s="96" t="s">
        <v>547</v>
      </c>
    </row>
    <row r="1450" spans="1:7" ht="17">
      <c r="A1450" s="96" t="s">
        <v>89</v>
      </c>
      <c r="B1450" s="98">
        <v>1674</v>
      </c>
      <c r="C1450" s="98">
        <v>1792</v>
      </c>
      <c r="D1450" s="98">
        <v>2151</v>
      </c>
      <c r="E1450" s="98">
        <v>2484</v>
      </c>
      <c r="F1450" s="98">
        <v>2772</v>
      </c>
      <c r="G1450" s="98">
        <v>3058</v>
      </c>
    </row>
    <row r="1451" spans="1:7" ht="17">
      <c r="A1451" s="96" t="s">
        <v>537</v>
      </c>
      <c r="B1451" s="97">
        <v>1115</v>
      </c>
      <c r="C1451" s="97">
        <v>1195</v>
      </c>
      <c r="D1451" s="101">
        <v>1433</v>
      </c>
      <c r="E1451" s="97">
        <v>1656</v>
      </c>
      <c r="F1451" s="101">
        <v>1847</v>
      </c>
      <c r="G1451" s="97">
        <v>2038</v>
      </c>
    </row>
    <row r="1452" spans="1:7" ht="16">
      <c r="A1452" s="99">
        <v>0.7</v>
      </c>
      <c r="B1452" s="98">
        <v>976</v>
      </c>
      <c r="C1452" s="98">
        <v>1045</v>
      </c>
      <c r="D1452" s="98">
        <v>1254</v>
      </c>
      <c r="E1452" s="98">
        <v>1449</v>
      </c>
      <c r="F1452" s="98">
        <v>1617</v>
      </c>
      <c r="G1452" s="98">
        <v>1784</v>
      </c>
    </row>
    <row r="1453" spans="1:7" ht="17">
      <c r="A1453" s="96" t="s">
        <v>538</v>
      </c>
      <c r="B1453" s="97">
        <v>837</v>
      </c>
      <c r="C1453" s="97">
        <v>896</v>
      </c>
      <c r="D1453" s="101">
        <v>1075</v>
      </c>
      <c r="E1453" s="97">
        <v>1242</v>
      </c>
      <c r="F1453" s="101">
        <v>1386</v>
      </c>
      <c r="G1453" s="97">
        <v>1529</v>
      </c>
    </row>
    <row r="1454" spans="1:7" ht="17">
      <c r="A1454" s="96" t="s">
        <v>539</v>
      </c>
      <c r="B1454" s="98">
        <v>697</v>
      </c>
      <c r="C1454" s="98">
        <v>746</v>
      </c>
      <c r="D1454" s="102">
        <v>896</v>
      </c>
      <c r="E1454" s="98">
        <v>1035</v>
      </c>
      <c r="F1454" s="102">
        <v>1155</v>
      </c>
      <c r="G1454" s="98">
        <v>1274</v>
      </c>
    </row>
    <row r="1455" spans="1:7" ht="17">
      <c r="A1455" s="96" t="s">
        <v>540</v>
      </c>
      <c r="B1455" s="97">
        <v>558</v>
      </c>
      <c r="C1455" s="97">
        <v>597</v>
      </c>
      <c r="D1455" s="101">
        <v>717</v>
      </c>
      <c r="E1455" s="97">
        <v>828</v>
      </c>
      <c r="F1455" s="101">
        <v>924</v>
      </c>
      <c r="G1455" s="97">
        <v>1019</v>
      </c>
    </row>
    <row r="1456" spans="1:7" ht="17">
      <c r="A1456" s="96" t="s">
        <v>533</v>
      </c>
      <c r="B1456" s="98">
        <v>418</v>
      </c>
      <c r="C1456" s="98">
        <v>448</v>
      </c>
      <c r="D1456" s="102">
        <v>537</v>
      </c>
      <c r="E1456" s="98">
        <v>621</v>
      </c>
      <c r="F1456" s="102">
        <v>693</v>
      </c>
      <c r="G1456" s="98">
        <v>764</v>
      </c>
    </row>
    <row r="1457" spans="1:7" ht="17">
      <c r="A1457" s="96" t="s">
        <v>541</v>
      </c>
      <c r="B1457" s="97">
        <v>279</v>
      </c>
      <c r="C1457" s="97">
        <v>298</v>
      </c>
      <c r="D1457" s="101">
        <v>358</v>
      </c>
      <c r="E1457" s="97">
        <v>414</v>
      </c>
      <c r="F1457" s="101">
        <v>462</v>
      </c>
      <c r="G1457" s="97">
        <v>509</v>
      </c>
    </row>
    <row r="1458" spans="1:7" ht="17">
      <c r="A1458" s="96" t="s">
        <v>534</v>
      </c>
      <c r="B1458" s="98">
        <v>139</v>
      </c>
      <c r="C1458" s="98">
        <v>149</v>
      </c>
      <c r="D1458" s="102">
        <v>179</v>
      </c>
      <c r="E1458" s="98">
        <v>207</v>
      </c>
      <c r="F1458" s="102">
        <v>231</v>
      </c>
      <c r="G1458" s="98">
        <v>254</v>
      </c>
    </row>
    <row r="1459" spans="1:7" ht="14.5" customHeight="1">
      <c r="A1459" s="129" t="s">
        <v>337</v>
      </c>
      <c r="B1459" s="127"/>
      <c r="C1459" s="129" t="s">
        <v>536</v>
      </c>
      <c r="D1459" s="128"/>
      <c r="E1459" s="133"/>
      <c r="F1459" s="134"/>
      <c r="G1459" s="104"/>
    </row>
    <row r="1460" spans="1:7" ht="17">
      <c r="A1460" s="96" t="s">
        <v>464</v>
      </c>
      <c r="B1460" s="96" t="s">
        <v>543</v>
      </c>
      <c r="C1460" s="96" t="s">
        <v>186</v>
      </c>
      <c r="D1460" s="100" t="s">
        <v>544</v>
      </c>
      <c r="E1460" s="96" t="s">
        <v>545</v>
      </c>
      <c r="F1460" s="100" t="s">
        <v>546</v>
      </c>
      <c r="G1460" s="96" t="s">
        <v>547</v>
      </c>
    </row>
    <row r="1461" spans="1:7" ht="17">
      <c r="A1461" s="96" t="s">
        <v>89</v>
      </c>
      <c r="B1461" s="98">
        <v>1422</v>
      </c>
      <c r="C1461" s="98">
        <v>1524</v>
      </c>
      <c r="D1461" s="98">
        <v>1830</v>
      </c>
      <c r="E1461" s="98">
        <v>2113</v>
      </c>
      <c r="F1461" s="98">
        <v>2358</v>
      </c>
      <c r="G1461" s="98">
        <v>2601</v>
      </c>
    </row>
    <row r="1462" spans="1:7" ht="17">
      <c r="A1462" s="96" t="s">
        <v>537</v>
      </c>
      <c r="B1462" s="97">
        <v>948</v>
      </c>
      <c r="C1462" s="97">
        <v>1016</v>
      </c>
      <c r="D1462" s="101">
        <v>1218</v>
      </c>
      <c r="E1462" s="97">
        <v>1408</v>
      </c>
      <c r="F1462" s="101">
        <v>1571</v>
      </c>
      <c r="G1462" s="97">
        <v>1733</v>
      </c>
    </row>
    <row r="1463" spans="1:7" ht="16">
      <c r="A1463" s="99">
        <v>0.7</v>
      </c>
      <c r="B1463" s="98">
        <v>829</v>
      </c>
      <c r="C1463" s="98">
        <v>889</v>
      </c>
      <c r="D1463" s="98">
        <v>1067</v>
      </c>
      <c r="E1463" s="98">
        <v>1232</v>
      </c>
      <c r="F1463" s="98">
        <v>1375</v>
      </c>
      <c r="G1463" s="98">
        <v>1517</v>
      </c>
    </row>
    <row r="1464" spans="1:7" ht="17">
      <c r="A1464" s="96" t="s">
        <v>538</v>
      </c>
      <c r="B1464" s="97">
        <v>711</v>
      </c>
      <c r="C1464" s="97">
        <v>762</v>
      </c>
      <c r="D1464" s="101">
        <v>915</v>
      </c>
      <c r="E1464" s="97">
        <v>1056</v>
      </c>
      <c r="F1464" s="101">
        <v>1179</v>
      </c>
      <c r="G1464" s="97">
        <v>1300</v>
      </c>
    </row>
    <row r="1465" spans="1:7" ht="17">
      <c r="A1465" s="96" t="s">
        <v>539</v>
      </c>
      <c r="B1465" s="98">
        <v>592</v>
      </c>
      <c r="C1465" s="98">
        <v>635</v>
      </c>
      <c r="D1465" s="102">
        <v>762</v>
      </c>
      <c r="E1465" s="98">
        <v>880</v>
      </c>
      <c r="F1465" s="102">
        <v>982</v>
      </c>
      <c r="G1465" s="98">
        <v>1083</v>
      </c>
    </row>
    <row r="1466" spans="1:7" ht="17">
      <c r="A1466" s="96" t="s">
        <v>540</v>
      </c>
      <c r="B1466" s="97">
        <v>474</v>
      </c>
      <c r="C1466" s="97">
        <v>508</v>
      </c>
      <c r="D1466" s="101">
        <v>610</v>
      </c>
      <c r="E1466" s="97">
        <v>704</v>
      </c>
      <c r="F1466" s="101">
        <v>786</v>
      </c>
      <c r="G1466" s="97">
        <v>867</v>
      </c>
    </row>
    <row r="1467" spans="1:7" ht="17">
      <c r="A1467" s="96" t="s">
        <v>533</v>
      </c>
      <c r="B1467" s="98">
        <v>355</v>
      </c>
      <c r="C1467" s="98">
        <v>381</v>
      </c>
      <c r="D1467" s="102">
        <v>457</v>
      </c>
      <c r="E1467" s="98">
        <v>528</v>
      </c>
      <c r="F1467" s="102">
        <v>589</v>
      </c>
      <c r="G1467" s="98">
        <v>650</v>
      </c>
    </row>
    <row r="1468" spans="1:7" ht="17">
      <c r="A1468" s="96" t="s">
        <v>541</v>
      </c>
      <c r="B1468" s="97">
        <v>237</v>
      </c>
      <c r="C1468" s="97">
        <v>254</v>
      </c>
      <c r="D1468" s="101">
        <v>305</v>
      </c>
      <c r="E1468" s="97">
        <v>352</v>
      </c>
      <c r="F1468" s="101">
        <v>393</v>
      </c>
      <c r="G1468" s="97">
        <v>433</v>
      </c>
    </row>
    <row r="1469" spans="1:7" ht="17">
      <c r="A1469" s="96" t="s">
        <v>534</v>
      </c>
      <c r="B1469" s="98">
        <v>118</v>
      </c>
      <c r="C1469" s="98">
        <v>127</v>
      </c>
      <c r="D1469" s="102">
        <v>152</v>
      </c>
      <c r="E1469" s="98">
        <v>176</v>
      </c>
      <c r="F1469" s="102">
        <v>196</v>
      </c>
      <c r="G1469" s="98">
        <v>216</v>
      </c>
    </row>
    <row r="1470" spans="1:7" ht="14.5" customHeight="1">
      <c r="A1470" s="129" t="s">
        <v>524</v>
      </c>
      <c r="B1470" s="127"/>
      <c r="C1470" s="129" t="s">
        <v>536</v>
      </c>
      <c r="D1470" s="128"/>
      <c r="E1470" s="133"/>
      <c r="F1470" s="134"/>
      <c r="G1470" s="104"/>
    </row>
    <row r="1471" spans="1:7" ht="17">
      <c r="A1471" s="96" t="s">
        <v>464</v>
      </c>
      <c r="B1471" s="96" t="s">
        <v>543</v>
      </c>
      <c r="C1471" s="96" t="s">
        <v>186</v>
      </c>
      <c r="D1471" s="100" t="s">
        <v>544</v>
      </c>
      <c r="E1471" s="96" t="s">
        <v>545</v>
      </c>
      <c r="F1471" s="100" t="s">
        <v>546</v>
      </c>
      <c r="G1471" s="96" t="s">
        <v>547</v>
      </c>
    </row>
    <row r="1472" spans="1:7" ht="17">
      <c r="A1472" s="96" t="s">
        <v>89</v>
      </c>
      <c r="B1472" s="98">
        <v>1674</v>
      </c>
      <c r="C1472" s="98">
        <v>1792</v>
      </c>
      <c r="D1472" s="98">
        <v>2151</v>
      </c>
      <c r="E1472" s="98">
        <v>2484</v>
      </c>
      <c r="F1472" s="98">
        <v>2772</v>
      </c>
      <c r="G1472" s="98">
        <v>3058</v>
      </c>
    </row>
    <row r="1473" spans="1:7" ht="17">
      <c r="A1473" s="96" t="s">
        <v>537</v>
      </c>
      <c r="B1473" s="97">
        <v>1115</v>
      </c>
      <c r="C1473" s="97">
        <v>1195</v>
      </c>
      <c r="D1473" s="101">
        <v>1433</v>
      </c>
      <c r="E1473" s="97">
        <v>1656</v>
      </c>
      <c r="F1473" s="101">
        <v>1847</v>
      </c>
      <c r="G1473" s="97">
        <v>2038</v>
      </c>
    </row>
    <row r="1474" spans="1:7" ht="16">
      <c r="A1474" s="99">
        <v>0.7</v>
      </c>
      <c r="B1474" s="98">
        <v>976</v>
      </c>
      <c r="C1474" s="98">
        <v>1045</v>
      </c>
      <c r="D1474" s="98">
        <v>1254</v>
      </c>
      <c r="E1474" s="98">
        <v>1449</v>
      </c>
      <c r="F1474" s="98">
        <v>1617</v>
      </c>
      <c r="G1474" s="98">
        <v>1784</v>
      </c>
    </row>
    <row r="1475" spans="1:7" ht="17">
      <c r="A1475" s="96" t="s">
        <v>538</v>
      </c>
      <c r="B1475" s="97">
        <v>837</v>
      </c>
      <c r="C1475" s="97">
        <v>896</v>
      </c>
      <c r="D1475" s="101">
        <v>1075</v>
      </c>
      <c r="E1475" s="97">
        <v>1242</v>
      </c>
      <c r="F1475" s="101">
        <v>1386</v>
      </c>
      <c r="G1475" s="97">
        <v>1529</v>
      </c>
    </row>
    <row r="1476" spans="1:7" ht="17">
      <c r="A1476" s="96" t="s">
        <v>539</v>
      </c>
      <c r="B1476" s="98">
        <v>697</v>
      </c>
      <c r="C1476" s="98">
        <v>746</v>
      </c>
      <c r="D1476" s="102">
        <v>896</v>
      </c>
      <c r="E1476" s="98">
        <v>1035</v>
      </c>
      <c r="F1476" s="102">
        <v>1155</v>
      </c>
      <c r="G1476" s="98">
        <v>1274</v>
      </c>
    </row>
    <row r="1477" spans="1:7" ht="17">
      <c r="A1477" s="96" t="s">
        <v>540</v>
      </c>
      <c r="B1477" s="97">
        <v>558</v>
      </c>
      <c r="C1477" s="97">
        <v>597</v>
      </c>
      <c r="D1477" s="101">
        <v>717</v>
      </c>
      <c r="E1477" s="97">
        <v>828</v>
      </c>
      <c r="F1477" s="101">
        <v>924</v>
      </c>
      <c r="G1477" s="97">
        <v>1019</v>
      </c>
    </row>
    <row r="1478" spans="1:7" ht="17">
      <c r="A1478" s="96" t="s">
        <v>533</v>
      </c>
      <c r="B1478" s="98">
        <v>418</v>
      </c>
      <c r="C1478" s="98">
        <v>448</v>
      </c>
      <c r="D1478" s="102">
        <v>537</v>
      </c>
      <c r="E1478" s="98">
        <v>621</v>
      </c>
      <c r="F1478" s="102">
        <v>693</v>
      </c>
      <c r="G1478" s="98">
        <v>764</v>
      </c>
    </row>
    <row r="1479" spans="1:7" ht="17">
      <c r="A1479" s="96" t="s">
        <v>541</v>
      </c>
      <c r="B1479" s="97">
        <v>279</v>
      </c>
      <c r="C1479" s="97">
        <v>298</v>
      </c>
      <c r="D1479" s="101">
        <v>358</v>
      </c>
      <c r="E1479" s="97">
        <v>414</v>
      </c>
      <c r="F1479" s="101">
        <v>462</v>
      </c>
      <c r="G1479" s="97">
        <v>509</v>
      </c>
    </row>
    <row r="1480" spans="1:7" ht="17">
      <c r="A1480" s="96" t="s">
        <v>534</v>
      </c>
      <c r="B1480" s="98">
        <v>139</v>
      </c>
      <c r="C1480" s="98">
        <v>149</v>
      </c>
      <c r="D1480" s="102">
        <v>179</v>
      </c>
      <c r="E1480" s="98">
        <v>207</v>
      </c>
      <c r="F1480" s="102">
        <v>231</v>
      </c>
      <c r="G1480" s="98">
        <v>254</v>
      </c>
    </row>
    <row r="1481" spans="1:7" ht="14.5" customHeight="1">
      <c r="A1481" s="129" t="s">
        <v>338</v>
      </c>
      <c r="B1481" s="127"/>
      <c r="C1481" s="129" t="s">
        <v>536</v>
      </c>
      <c r="D1481" s="128"/>
      <c r="E1481" s="133"/>
      <c r="F1481" s="134"/>
      <c r="G1481" s="104"/>
    </row>
    <row r="1482" spans="1:7" ht="17">
      <c r="A1482" s="96" t="s">
        <v>464</v>
      </c>
      <c r="B1482" s="96" t="s">
        <v>543</v>
      </c>
      <c r="C1482" s="96" t="s">
        <v>186</v>
      </c>
      <c r="D1482" s="100" t="s">
        <v>544</v>
      </c>
      <c r="E1482" s="96" t="s">
        <v>545</v>
      </c>
      <c r="F1482" s="100" t="s">
        <v>546</v>
      </c>
      <c r="G1482" s="96" t="s">
        <v>547</v>
      </c>
    </row>
    <row r="1483" spans="1:7" ht="17">
      <c r="A1483" s="96" t="s">
        <v>89</v>
      </c>
      <c r="B1483" s="98">
        <v>1422</v>
      </c>
      <c r="C1483" s="98">
        <v>1524</v>
      </c>
      <c r="D1483" s="98">
        <v>1830</v>
      </c>
      <c r="E1483" s="98">
        <v>2113</v>
      </c>
      <c r="F1483" s="98">
        <v>2358</v>
      </c>
      <c r="G1483" s="98">
        <v>2601</v>
      </c>
    </row>
    <row r="1484" spans="1:7" ht="17">
      <c r="A1484" s="96" t="s">
        <v>537</v>
      </c>
      <c r="B1484" s="97">
        <v>948</v>
      </c>
      <c r="C1484" s="97">
        <v>1016</v>
      </c>
      <c r="D1484" s="101">
        <v>1218</v>
      </c>
      <c r="E1484" s="97">
        <v>1408</v>
      </c>
      <c r="F1484" s="101">
        <v>1571</v>
      </c>
      <c r="G1484" s="97">
        <v>1733</v>
      </c>
    </row>
    <row r="1485" spans="1:7" ht="16">
      <c r="A1485" s="99">
        <v>0.7</v>
      </c>
      <c r="B1485" s="98">
        <v>829</v>
      </c>
      <c r="C1485" s="98">
        <v>889</v>
      </c>
      <c r="D1485" s="98">
        <v>1067</v>
      </c>
      <c r="E1485" s="98">
        <v>1232</v>
      </c>
      <c r="F1485" s="98">
        <v>1375</v>
      </c>
      <c r="G1485" s="98">
        <v>1517</v>
      </c>
    </row>
    <row r="1486" spans="1:7" ht="17">
      <c r="A1486" s="96" t="s">
        <v>538</v>
      </c>
      <c r="B1486" s="97">
        <v>711</v>
      </c>
      <c r="C1486" s="97">
        <v>762</v>
      </c>
      <c r="D1486" s="101">
        <v>915</v>
      </c>
      <c r="E1486" s="97">
        <v>1056</v>
      </c>
      <c r="F1486" s="101">
        <v>1179</v>
      </c>
      <c r="G1486" s="97">
        <v>1300</v>
      </c>
    </row>
    <row r="1487" spans="1:7" ht="17">
      <c r="A1487" s="96" t="s">
        <v>539</v>
      </c>
      <c r="B1487" s="98">
        <v>592</v>
      </c>
      <c r="C1487" s="98">
        <v>635</v>
      </c>
      <c r="D1487" s="102">
        <v>762</v>
      </c>
      <c r="E1487" s="98">
        <v>880</v>
      </c>
      <c r="F1487" s="102">
        <v>982</v>
      </c>
      <c r="G1487" s="98">
        <v>1083</v>
      </c>
    </row>
    <row r="1488" spans="1:7" ht="17">
      <c r="A1488" s="96" t="s">
        <v>540</v>
      </c>
      <c r="B1488" s="97">
        <v>474</v>
      </c>
      <c r="C1488" s="97">
        <v>508</v>
      </c>
      <c r="D1488" s="101">
        <v>610</v>
      </c>
      <c r="E1488" s="97">
        <v>704</v>
      </c>
      <c r="F1488" s="101">
        <v>786</v>
      </c>
      <c r="G1488" s="97">
        <v>867</v>
      </c>
    </row>
    <row r="1489" spans="1:7" ht="17">
      <c r="A1489" s="96" t="s">
        <v>533</v>
      </c>
      <c r="B1489" s="98">
        <v>355</v>
      </c>
      <c r="C1489" s="98">
        <v>381</v>
      </c>
      <c r="D1489" s="102">
        <v>457</v>
      </c>
      <c r="E1489" s="98">
        <v>528</v>
      </c>
      <c r="F1489" s="102">
        <v>589</v>
      </c>
      <c r="G1489" s="98">
        <v>650</v>
      </c>
    </row>
    <row r="1490" spans="1:7" ht="17">
      <c r="A1490" s="96" t="s">
        <v>541</v>
      </c>
      <c r="B1490" s="97">
        <v>237</v>
      </c>
      <c r="C1490" s="97">
        <v>254</v>
      </c>
      <c r="D1490" s="101">
        <v>305</v>
      </c>
      <c r="E1490" s="97">
        <v>352</v>
      </c>
      <c r="F1490" s="101">
        <v>393</v>
      </c>
      <c r="G1490" s="97">
        <v>433</v>
      </c>
    </row>
    <row r="1491" spans="1:7" ht="17">
      <c r="A1491" s="96" t="s">
        <v>534</v>
      </c>
      <c r="B1491" s="98">
        <v>118</v>
      </c>
      <c r="C1491" s="98">
        <v>127</v>
      </c>
      <c r="D1491" s="102">
        <v>152</v>
      </c>
      <c r="E1491" s="98">
        <v>176</v>
      </c>
      <c r="F1491" s="102">
        <v>196</v>
      </c>
      <c r="G1491" s="98">
        <v>216</v>
      </c>
    </row>
    <row r="1492" spans="1:7" ht="14.5" customHeight="1">
      <c r="A1492" s="129" t="s">
        <v>338</v>
      </c>
      <c r="B1492" s="127"/>
      <c r="C1492" s="129" t="s">
        <v>542</v>
      </c>
      <c r="D1492" s="128"/>
      <c r="E1492" s="133"/>
      <c r="F1492" s="134"/>
      <c r="G1492" s="104"/>
    </row>
    <row r="1493" spans="1:7" ht="17">
      <c r="A1493" s="96" t="s">
        <v>464</v>
      </c>
      <c r="B1493" s="96" t="s">
        <v>543</v>
      </c>
      <c r="C1493" s="96" t="s">
        <v>186</v>
      </c>
      <c r="D1493" s="100" t="s">
        <v>544</v>
      </c>
      <c r="E1493" s="96" t="s">
        <v>545</v>
      </c>
      <c r="F1493" s="100" t="s">
        <v>546</v>
      </c>
      <c r="G1493" s="96" t="s">
        <v>547</v>
      </c>
    </row>
    <row r="1494" spans="1:7" ht="17">
      <c r="A1494" s="96" t="s">
        <v>538</v>
      </c>
      <c r="B1494" s="97">
        <v>732</v>
      </c>
      <c r="C1494" s="97">
        <v>784</v>
      </c>
      <c r="D1494" s="101">
        <v>942</v>
      </c>
      <c r="E1494" s="97">
        <v>1087</v>
      </c>
      <c r="F1494" s="101">
        <v>1213</v>
      </c>
      <c r="G1494" s="97">
        <v>1339</v>
      </c>
    </row>
    <row r="1495" spans="1:7" ht="17">
      <c r="A1495" s="96" t="s">
        <v>539</v>
      </c>
      <c r="B1495" s="98">
        <v>610</v>
      </c>
      <c r="C1495" s="98">
        <v>653</v>
      </c>
      <c r="D1495" s="102">
        <v>785</v>
      </c>
      <c r="E1495" s="98">
        <v>906</v>
      </c>
      <c r="F1495" s="102">
        <v>1011</v>
      </c>
      <c r="G1495" s="98">
        <v>1116</v>
      </c>
    </row>
    <row r="1496" spans="1:7" ht="17">
      <c r="A1496" s="96" t="s">
        <v>540</v>
      </c>
      <c r="B1496" s="97">
        <v>488</v>
      </c>
      <c r="C1496" s="97">
        <v>523</v>
      </c>
      <c r="D1496" s="101">
        <v>628</v>
      </c>
      <c r="E1496" s="97">
        <v>725</v>
      </c>
      <c r="F1496" s="101">
        <v>809</v>
      </c>
      <c r="G1496" s="97">
        <v>893</v>
      </c>
    </row>
    <row r="1497" spans="1:7" ht="17">
      <c r="A1497" s="96" t="s">
        <v>533</v>
      </c>
      <c r="B1497" s="98">
        <v>366</v>
      </c>
      <c r="C1497" s="98">
        <v>392</v>
      </c>
      <c r="D1497" s="102">
        <v>471</v>
      </c>
      <c r="E1497" s="98">
        <v>543</v>
      </c>
      <c r="F1497" s="102">
        <v>606</v>
      </c>
      <c r="G1497" s="98">
        <v>669</v>
      </c>
    </row>
    <row r="1498" spans="1:7" ht="17">
      <c r="A1498" s="96" t="s">
        <v>541</v>
      </c>
      <c r="B1498" s="97">
        <v>244</v>
      </c>
      <c r="C1498" s="97">
        <v>261</v>
      </c>
      <c r="D1498" s="101">
        <v>314</v>
      </c>
      <c r="E1498" s="97">
        <v>362</v>
      </c>
      <c r="F1498" s="101">
        <v>404</v>
      </c>
      <c r="G1498" s="97">
        <v>446</v>
      </c>
    </row>
    <row r="1499" spans="1:7" ht="17">
      <c r="A1499" s="96" t="s">
        <v>534</v>
      </c>
      <c r="B1499" s="98">
        <v>122</v>
      </c>
      <c r="C1499" s="98">
        <v>130</v>
      </c>
      <c r="D1499" s="102">
        <v>157</v>
      </c>
      <c r="E1499" s="98">
        <v>181</v>
      </c>
      <c r="F1499" s="102">
        <v>202</v>
      </c>
      <c r="G1499" s="98">
        <v>223</v>
      </c>
    </row>
    <row r="1500" spans="1:7" ht="14.5" customHeight="1">
      <c r="A1500" s="129" t="s">
        <v>525</v>
      </c>
      <c r="B1500" s="127"/>
      <c r="C1500" s="129" t="s">
        <v>536</v>
      </c>
      <c r="D1500" s="128"/>
      <c r="E1500" s="133"/>
      <c r="F1500" s="134"/>
      <c r="G1500" s="104"/>
    </row>
    <row r="1501" spans="1:7" ht="17">
      <c r="A1501" s="96" t="s">
        <v>464</v>
      </c>
      <c r="B1501" s="96" t="s">
        <v>543</v>
      </c>
      <c r="C1501" s="96" t="s">
        <v>186</v>
      </c>
      <c r="D1501" s="100" t="s">
        <v>544</v>
      </c>
      <c r="E1501" s="96" t="s">
        <v>545</v>
      </c>
      <c r="F1501" s="100" t="s">
        <v>546</v>
      </c>
      <c r="G1501" s="96" t="s">
        <v>547</v>
      </c>
    </row>
    <row r="1502" spans="1:7" ht="17">
      <c r="A1502" s="96" t="s">
        <v>89</v>
      </c>
      <c r="B1502" s="98">
        <v>1422</v>
      </c>
      <c r="C1502" s="98">
        <v>1524</v>
      </c>
      <c r="D1502" s="98">
        <v>1830</v>
      </c>
      <c r="E1502" s="98">
        <v>2113</v>
      </c>
      <c r="F1502" s="98">
        <v>2358</v>
      </c>
      <c r="G1502" s="98">
        <v>2601</v>
      </c>
    </row>
    <row r="1503" spans="1:7" ht="17">
      <c r="A1503" s="96" t="s">
        <v>537</v>
      </c>
      <c r="B1503" s="97">
        <v>948</v>
      </c>
      <c r="C1503" s="97">
        <v>1016</v>
      </c>
      <c r="D1503" s="101">
        <v>1218</v>
      </c>
      <c r="E1503" s="97">
        <v>1408</v>
      </c>
      <c r="F1503" s="101">
        <v>1571</v>
      </c>
      <c r="G1503" s="97">
        <v>1733</v>
      </c>
    </row>
    <row r="1504" spans="1:7" ht="16">
      <c r="A1504" s="99">
        <v>0.7</v>
      </c>
      <c r="B1504" s="98">
        <v>829</v>
      </c>
      <c r="C1504" s="98">
        <v>889</v>
      </c>
      <c r="D1504" s="98">
        <v>1067</v>
      </c>
      <c r="E1504" s="98">
        <v>1232</v>
      </c>
      <c r="F1504" s="98">
        <v>1375</v>
      </c>
      <c r="G1504" s="98">
        <v>1517</v>
      </c>
    </row>
    <row r="1505" spans="1:7" ht="17">
      <c r="A1505" s="96" t="s">
        <v>538</v>
      </c>
      <c r="B1505" s="97">
        <v>711</v>
      </c>
      <c r="C1505" s="97">
        <v>762</v>
      </c>
      <c r="D1505" s="101">
        <v>915</v>
      </c>
      <c r="E1505" s="97">
        <v>1056</v>
      </c>
      <c r="F1505" s="101">
        <v>1179</v>
      </c>
      <c r="G1505" s="97">
        <v>1300</v>
      </c>
    </row>
    <row r="1506" spans="1:7" ht="17">
      <c r="A1506" s="96" t="s">
        <v>539</v>
      </c>
      <c r="B1506" s="98">
        <v>592</v>
      </c>
      <c r="C1506" s="98">
        <v>635</v>
      </c>
      <c r="D1506" s="102">
        <v>762</v>
      </c>
      <c r="E1506" s="98">
        <v>880</v>
      </c>
      <c r="F1506" s="102">
        <v>982</v>
      </c>
      <c r="G1506" s="98">
        <v>1083</v>
      </c>
    </row>
    <row r="1507" spans="1:7" ht="17">
      <c r="A1507" s="96" t="s">
        <v>540</v>
      </c>
      <c r="B1507" s="97">
        <v>474</v>
      </c>
      <c r="C1507" s="97">
        <v>508</v>
      </c>
      <c r="D1507" s="101">
        <v>610</v>
      </c>
      <c r="E1507" s="97">
        <v>704</v>
      </c>
      <c r="F1507" s="101">
        <v>786</v>
      </c>
      <c r="G1507" s="97">
        <v>867</v>
      </c>
    </row>
    <row r="1508" spans="1:7" ht="17">
      <c r="A1508" s="96" t="s">
        <v>533</v>
      </c>
      <c r="B1508" s="98">
        <v>355</v>
      </c>
      <c r="C1508" s="98">
        <v>381</v>
      </c>
      <c r="D1508" s="102">
        <v>457</v>
      </c>
      <c r="E1508" s="98">
        <v>528</v>
      </c>
      <c r="F1508" s="102">
        <v>589</v>
      </c>
      <c r="G1508" s="98">
        <v>650</v>
      </c>
    </row>
    <row r="1509" spans="1:7" ht="17">
      <c r="A1509" s="96" t="s">
        <v>541</v>
      </c>
      <c r="B1509" s="97">
        <v>237</v>
      </c>
      <c r="C1509" s="97">
        <v>254</v>
      </c>
      <c r="D1509" s="101">
        <v>305</v>
      </c>
      <c r="E1509" s="97">
        <v>352</v>
      </c>
      <c r="F1509" s="101">
        <v>393</v>
      </c>
      <c r="G1509" s="97">
        <v>433</v>
      </c>
    </row>
    <row r="1510" spans="1:7" ht="17">
      <c r="A1510" s="96" t="s">
        <v>534</v>
      </c>
      <c r="B1510" s="98">
        <v>118</v>
      </c>
      <c r="C1510" s="98">
        <v>127</v>
      </c>
      <c r="D1510" s="102">
        <v>152</v>
      </c>
      <c r="E1510" s="98">
        <v>176</v>
      </c>
      <c r="F1510" s="102">
        <v>196</v>
      </c>
      <c r="G1510" s="98">
        <v>216</v>
      </c>
    </row>
    <row r="1511" spans="1:7" ht="14.5" customHeight="1">
      <c r="A1511" s="129" t="s">
        <v>339</v>
      </c>
      <c r="B1511" s="127"/>
      <c r="C1511" s="129" t="s">
        <v>536</v>
      </c>
      <c r="D1511" s="128"/>
      <c r="E1511" s="133"/>
      <c r="F1511" s="134"/>
      <c r="G1511" s="104"/>
    </row>
    <row r="1512" spans="1:7" ht="17">
      <c r="A1512" s="96" t="s">
        <v>464</v>
      </c>
      <c r="B1512" s="96" t="s">
        <v>543</v>
      </c>
      <c r="C1512" s="96" t="s">
        <v>186</v>
      </c>
      <c r="D1512" s="100" t="s">
        <v>544</v>
      </c>
      <c r="E1512" s="96" t="s">
        <v>545</v>
      </c>
      <c r="F1512" s="100" t="s">
        <v>546</v>
      </c>
      <c r="G1512" s="96" t="s">
        <v>547</v>
      </c>
    </row>
    <row r="1513" spans="1:7" ht="17">
      <c r="A1513" s="96" t="s">
        <v>89</v>
      </c>
      <c r="B1513" s="98">
        <v>1449</v>
      </c>
      <c r="C1513" s="98">
        <v>1552</v>
      </c>
      <c r="D1513" s="98">
        <v>1863</v>
      </c>
      <c r="E1513" s="98">
        <v>2154</v>
      </c>
      <c r="F1513" s="98">
        <v>2403</v>
      </c>
      <c r="G1513" s="98">
        <v>2650</v>
      </c>
    </row>
    <row r="1514" spans="1:7" ht="17">
      <c r="A1514" s="96" t="s">
        <v>537</v>
      </c>
      <c r="B1514" s="97">
        <v>966</v>
      </c>
      <c r="C1514" s="97">
        <v>1035</v>
      </c>
      <c r="D1514" s="101">
        <v>1242</v>
      </c>
      <c r="E1514" s="97">
        <v>1435</v>
      </c>
      <c r="F1514" s="101">
        <v>1601</v>
      </c>
      <c r="G1514" s="97">
        <v>1766</v>
      </c>
    </row>
    <row r="1515" spans="1:7" ht="16">
      <c r="A1515" s="99">
        <v>0.7</v>
      </c>
      <c r="B1515" s="98">
        <v>845</v>
      </c>
      <c r="C1515" s="98">
        <v>905</v>
      </c>
      <c r="D1515" s="98">
        <v>1086</v>
      </c>
      <c r="E1515" s="98">
        <v>1256</v>
      </c>
      <c r="F1515" s="98">
        <v>1401</v>
      </c>
      <c r="G1515" s="98">
        <v>1546</v>
      </c>
    </row>
    <row r="1516" spans="1:7" ht="17">
      <c r="A1516" s="96" t="s">
        <v>538</v>
      </c>
      <c r="B1516" s="97">
        <v>724</v>
      </c>
      <c r="C1516" s="97">
        <v>776</v>
      </c>
      <c r="D1516" s="101">
        <v>931</v>
      </c>
      <c r="E1516" s="97">
        <v>1077</v>
      </c>
      <c r="F1516" s="101">
        <v>1201</v>
      </c>
      <c r="G1516" s="97">
        <v>1325</v>
      </c>
    </row>
    <row r="1517" spans="1:7" ht="17">
      <c r="A1517" s="96" t="s">
        <v>539</v>
      </c>
      <c r="B1517" s="98">
        <v>603</v>
      </c>
      <c r="C1517" s="98">
        <v>646</v>
      </c>
      <c r="D1517" s="102">
        <v>776</v>
      </c>
      <c r="E1517" s="98">
        <v>897</v>
      </c>
      <c r="F1517" s="102">
        <v>1001</v>
      </c>
      <c r="G1517" s="98">
        <v>1104</v>
      </c>
    </row>
    <row r="1518" spans="1:7" ht="17">
      <c r="A1518" s="96" t="s">
        <v>540</v>
      </c>
      <c r="B1518" s="97">
        <v>483</v>
      </c>
      <c r="C1518" s="97">
        <v>517</v>
      </c>
      <c r="D1518" s="101">
        <v>621</v>
      </c>
      <c r="E1518" s="97">
        <v>718</v>
      </c>
      <c r="F1518" s="101">
        <v>801</v>
      </c>
      <c r="G1518" s="97">
        <v>883</v>
      </c>
    </row>
    <row r="1519" spans="1:7" ht="17">
      <c r="A1519" s="96" t="s">
        <v>533</v>
      </c>
      <c r="B1519" s="98">
        <v>362</v>
      </c>
      <c r="C1519" s="98">
        <v>388</v>
      </c>
      <c r="D1519" s="102">
        <v>465</v>
      </c>
      <c r="E1519" s="98">
        <v>538</v>
      </c>
      <c r="F1519" s="102">
        <v>600</v>
      </c>
      <c r="G1519" s="98">
        <v>662</v>
      </c>
    </row>
    <row r="1520" spans="1:7" ht="17">
      <c r="A1520" s="96" t="s">
        <v>541</v>
      </c>
      <c r="B1520" s="97">
        <v>241</v>
      </c>
      <c r="C1520" s="97">
        <v>258</v>
      </c>
      <c r="D1520" s="101">
        <v>310</v>
      </c>
      <c r="E1520" s="97">
        <v>359</v>
      </c>
      <c r="F1520" s="101">
        <v>400</v>
      </c>
      <c r="G1520" s="97">
        <v>441</v>
      </c>
    </row>
    <row r="1521" spans="1:7" ht="17">
      <c r="A1521" s="96" t="s">
        <v>534</v>
      </c>
      <c r="B1521" s="98">
        <v>120</v>
      </c>
      <c r="C1521" s="98">
        <v>129</v>
      </c>
      <c r="D1521" s="102">
        <v>155</v>
      </c>
      <c r="E1521" s="98">
        <v>179</v>
      </c>
      <c r="F1521" s="102">
        <v>200</v>
      </c>
      <c r="G1521" s="98">
        <v>220</v>
      </c>
    </row>
    <row r="1522" spans="1:7" ht="14.5" customHeight="1">
      <c r="A1522" s="129" t="s">
        <v>339</v>
      </c>
      <c r="B1522" s="127"/>
      <c r="C1522" s="129" t="s">
        <v>542</v>
      </c>
      <c r="D1522" s="128"/>
      <c r="E1522" s="133"/>
      <c r="F1522" s="134"/>
      <c r="G1522" s="104"/>
    </row>
    <row r="1523" spans="1:7" ht="17">
      <c r="A1523" s="96" t="s">
        <v>464</v>
      </c>
      <c r="B1523" s="96" t="s">
        <v>543</v>
      </c>
      <c r="C1523" s="96" t="s">
        <v>186</v>
      </c>
      <c r="D1523" s="100" t="s">
        <v>544</v>
      </c>
      <c r="E1523" s="96" t="s">
        <v>545</v>
      </c>
      <c r="F1523" s="100" t="s">
        <v>546</v>
      </c>
      <c r="G1523" s="96" t="s">
        <v>547</v>
      </c>
    </row>
    <row r="1524" spans="1:7" ht="17">
      <c r="A1524" s="96" t="s">
        <v>538</v>
      </c>
      <c r="B1524" s="97">
        <v>756</v>
      </c>
      <c r="C1524" s="97">
        <v>810</v>
      </c>
      <c r="D1524" s="101">
        <v>972</v>
      </c>
      <c r="E1524" s="97">
        <v>1122</v>
      </c>
      <c r="F1524" s="101">
        <v>1252</v>
      </c>
      <c r="G1524" s="97">
        <v>1381</v>
      </c>
    </row>
    <row r="1525" spans="1:7" ht="17">
      <c r="A1525" s="96" t="s">
        <v>539</v>
      </c>
      <c r="B1525" s="98">
        <v>630</v>
      </c>
      <c r="C1525" s="98">
        <v>675</v>
      </c>
      <c r="D1525" s="102">
        <v>810</v>
      </c>
      <c r="E1525" s="98">
        <v>935</v>
      </c>
      <c r="F1525" s="102">
        <v>1043</v>
      </c>
      <c r="G1525" s="98">
        <v>1151</v>
      </c>
    </row>
    <row r="1526" spans="1:7" ht="17">
      <c r="A1526" s="96" t="s">
        <v>540</v>
      </c>
      <c r="B1526" s="97">
        <v>504</v>
      </c>
      <c r="C1526" s="97">
        <v>540</v>
      </c>
      <c r="D1526" s="101">
        <v>648</v>
      </c>
      <c r="E1526" s="97">
        <v>748</v>
      </c>
      <c r="F1526" s="101">
        <v>835</v>
      </c>
      <c r="G1526" s="97">
        <v>921</v>
      </c>
    </row>
    <row r="1527" spans="1:7" ht="17">
      <c r="A1527" s="96" t="s">
        <v>533</v>
      </c>
      <c r="B1527" s="98">
        <v>378</v>
      </c>
      <c r="C1527" s="98">
        <v>405</v>
      </c>
      <c r="D1527" s="102">
        <v>486</v>
      </c>
      <c r="E1527" s="98">
        <v>561</v>
      </c>
      <c r="F1527" s="102">
        <v>626</v>
      </c>
      <c r="G1527" s="98">
        <v>690</v>
      </c>
    </row>
    <row r="1528" spans="1:7" ht="17">
      <c r="A1528" s="96" t="s">
        <v>541</v>
      </c>
      <c r="B1528" s="97">
        <v>252</v>
      </c>
      <c r="C1528" s="97">
        <v>270</v>
      </c>
      <c r="D1528" s="101">
        <v>324</v>
      </c>
      <c r="E1528" s="97">
        <v>374</v>
      </c>
      <c r="F1528" s="101">
        <v>417</v>
      </c>
      <c r="G1528" s="97">
        <v>460</v>
      </c>
    </row>
    <row r="1529" spans="1:7" ht="17">
      <c r="A1529" s="96" t="s">
        <v>534</v>
      </c>
      <c r="B1529" s="98">
        <v>126</v>
      </c>
      <c r="C1529" s="98">
        <v>135</v>
      </c>
      <c r="D1529" s="102">
        <v>162</v>
      </c>
      <c r="E1529" s="98">
        <v>187</v>
      </c>
      <c r="F1529" s="102">
        <v>208</v>
      </c>
      <c r="G1529" s="98">
        <v>230</v>
      </c>
    </row>
    <row r="1530" spans="1:7" ht="14.5" customHeight="1">
      <c r="A1530" s="129" t="s">
        <v>340</v>
      </c>
      <c r="B1530" s="127"/>
      <c r="C1530" s="129" t="s">
        <v>536</v>
      </c>
      <c r="D1530" s="128"/>
      <c r="E1530" s="133"/>
      <c r="F1530" s="134"/>
      <c r="G1530" s="104"/>
    </row>
    <row r="1531" spans="1:7" ht="17">
      <c r="A1531" s="96" t="s">
        <v>464</v>
      </c>
      <c r="B1531" s="96" t="s">
        <v>543</v>
      </c>
      <c r="C1531" s="96" t="s">
        <v>186</v>
      </c>
      <c r="D1531" s="100" t="s">
        <v>544</v>
      </c>
      <c r="E1531" s="96" t="s">
        <v>545</v>
      </c>
      <c r="F1531" s="100" t="s">
        <v>546</v>
      </c>
      <c r="G1531" s="96" t="s">
        <v>547</v>
      </c>
    </row>
    <row r="1532" spans="1:7" ht="17">
      <c r="A1532" s="96" t="s">
        <v>89</v>
      </c>
      <c r="B1532" s="98">
        <v>1422</v>
      </c>
      <c r="C1532" s="98">
        <v>1524</v>
      </c>
      <c r="D1532" s="98">
        <v>1830</v>
      </c>
      <c r="E1532" s="98">
        <v>2113</v>
      </c>
      <c r="F1532" s="98">
        <v>2358</v>
      </c>
      <c r="G1532" s="98">
        <v>2601</v>
      </c>
    </row>
    <row r="1533" spans="1:7" ht="17">
      <c r="A1533" s="96" t="s">
        <v>537</v>
      </c>
      <c r="B1533" s="97">
        <v>948</v>
      </c>
      <c r="C1533" s="97">
        <v>1016</v>
      </c>
      <c r="D1533" s="101">
        <v>1218</v>
      </c>
      <c r="E1533" s="97">
        <v>1408</v>
      </c>
      <c r="F1533" s="101">
        <v>1571</v>
      </c>
      <c r="G1533" s="97">
        <v>1733</v>
      </c>
    </row>
    <row r="1534" spans="1:7" ht="16">
      <c r="A1534" s="99">
        <v>0.7</v>
      </c>
      <c r="B1534" s="98">
        <v>829</v>
      </c>
      <c r="C1534" s="98">
        <v>889</v>
      </c>
      <c r="D1534" s="98">
        <v>1067</v>
      </c>
      <c r="E1534" s="98">
        <v>1232</v>
      </c>
      <c r="F1534" s="98">
        <v>1375</v>
      </c>
      <c r="G1534" s="98">
        <v>1517</v>
      </c>
    </row>
    <row r="1535" spans="1:7" ht="17">
      <c r="A1535" s="96" t="s">
        <v>538</v>
      </c>
      <c r="B1535" s="97">
        <v>711</v>
      </c>
      <c r="C1535" s="97">
        <v>762</v>
      </c>
      <c r="D1535" s="101">
        <v>915</v>
      </c>
      <c r="E1535" s="97">
        <v>1056</v>
      </c>
      <c r="F1535" s="101">
        <v>1179</v>
      </c>
      <c r="G1535" s="97">
        <v>1300</v>
      </c>
    </row>
    <row r="1536" spans="1:7" ht="17">
      <c r="A1536" s="96" t="s">
        <v>539</v>
      </c>
      <c r="B1536" s="98">
        <v>592</v>
      </c>
      <c r="C1536" s="98">
        <v>635</v>
      </c>
      <c r="D1536" s="102">
        <v>762</v>
      </c>
      <c r="E1536" s="98">
        <v>880</v>
      </c>
      <c r="F1536" s="102">
        <v>982</v>
      </c>
      <c r="G1536" s="98">
        <v>1083</v>
      </c>
    </row>
    <row r="1537" spans="1:7" ht="17">
      <c r="A1537" s="96" t="s">
        <v>540</v>
      </c>
      <c r="B1537" s="97">
        <v>474</v>
      </c>
      <c r="C1537" s="97">
        <v>508</v>
      </c>
      <c r="D1537" s="101">
        <v>610</v>
      </c>
      <c r="E1537" s="97">
        <v>704</v>
      </c>
      <c r="F1537" s="101">
        <v>786</v>
      </c>
      <c r="G1537" s="97">
        <v>867</v>
      </c>
    </row>
    <row r="1538" spans="1:7" ht="17">
      <c r="A1538" s="96" t="s">
        <v>533</v>
      </c>
      <c r="B1538" s="98">
        <v>355</v>
      </c>
      <c r="C1538" s="98">
        <v>381</v>
      </c>
      <c r="D1538" s="102">
        <v>457</v>
      </c>
      <c r="E1538" s="98">
        <v>528</v>
      </c>
      <c r="F1538" s="102">
        <v>589</v>
      </c>
      <c r="G1538" s="98">
        <v>650</v>
      </c>
    </row>
    <row r="1539" spans="1:7" ht="17">
      <c r="A1539" s="96" t="s">
        <v>541</v>
      </c>
      <c r="B1539" s="97">
        <v>237</v>
      </c>
      <c r="C1539" s="97">
        <v>254</v>
      </c>
      <c r="D1539" s="101">
        <v>305</v>
      </c>
      <c r="E1539" s="97">
        <v>352</v>
      </c>
      <c r="F1539" s="101">
        <v>393</v>
      </c>
      <c r="G1539" s="97">
        <v>433</v>
      </c>
    </row>
    <row r="1540" spans="1:7" ht="17">
      <c r="A1540" s="96" t="s">
        <v>534</v>
      </c>
      <c r="B1540" s="98">
        <v>118</v>
      </c>
      <c r="C1540" s="98">
        <v>127</v>
      </c>
      <c r="D1540" s="102">
        <v>152</v>
      </c>
      <c r="E1540" s="98">
        <v>176</v>
      </c>
      <c r="F1540" s="102">
        <v>196</v>
      </c>
      <c r="G1540" s="98">
        <v>216</v>
      </c>
    </row>
    <row r="1541" spans="1:7" ht="14.5" customHeight="1">
      <c r="A1541" s="129" t="s">
        <v>526</v>
      </c>
      <c r="B1541" s="127"/>
      <c r="C1541" s="129" t="s">
        <v>536</v>
      </c>
      <c r="D1541" s="128"/>
      <c r="E1541" s="133"/>
      <c r="F1541" s="134"/>
      <c r="G1541" s="104"/>
    </row>
    <row r="1542" spans="1:7" ht="17">
      <c r="A1542" s="96" t="s">
        <v>464</v>
      </c>
      <c r="B1542" s="96" t="s">
        <v>543</v>
      </c>
      <c r="C1542" s="96" t="s">
        <v>186</v>
      </c>
      <c r="D1542" s="100" t="s">
        <v>544</v>
      </c>
      <c r="E1542" s="96" t="s">
        <v>545</v>
      </c>
      <c r="F1542" s="100" t="s">
        <v>546</v>
      </c>
      <c r="G1542" s="96" t="s">
        <v>547</v>
      </c>
    </row>
    <row r="1543" spans="1:7" ht="17">
      <c r="A1543" s="96" t="s">
        <v>89</v>
      </c>
      <c r="B1543" s="98">
        <v>1563</v>
      </c>
      <c r="C1543" s="98">
        <v>1674</v>
      </c>
      <c r="D1543" s="98">
        <v>2007</v>
      </c>
      <c r="E1543" s="98">
        <v>2319</v>
      </c>
      <c r="F1543" s="98">
        <v>2586</v>
      </c>
      <c r="G1543" s="98">
        <v>2854</v>
      </c>
    </row>
    <row r="1544" spans="1:7" ht="17">
      <c r="A1544" s="96" t="s">
        <v>537</v>
      </c>
      <c r="B1544" s="97">
        <v>1041</v>
      </c>
      <c r="C1544" s="97">
        <v>1115</v>
      </c>
      <c r="D1544" s="101">
        <v>1338</v>
      </c>
      <c r="E1544" s="97">
        <v>1546</v>
      </c>
      <c r="F1544" s="101">
        <v>1725</v>
      </c>
      <c r="G1544" s="97">
        <v>1903</v>
      </c>
    </row>
    <row r="1545" spans="1:7" ht="16">
      <c r="A1545" s="99">
        <v>0.7</v>
      </c>
      <c r="B1545" s="98">
        <v>911</v>
      </c>
      <c r="C1545" s="98">
        <v>976</v>
      </c>
      <c r="D1545" s="98">
        <v>1170</v>
      </c>
      <c r="E1545" s="98">
        <v>1352</v>
      </c>
      <c r="F1545" s="98">
        <v>1508</v>
      </c>
      <c r="G1545" s="98">
        <v>1665</v>
      </c>
    </row>
    <row r="1546" spans="1:7" ht="17">
      <c r="A1546" s="96" t="s">
        <v>538</v>
      </c>
      <c r="B1546" s="97">
        <v>781</v>
      </c>
      <c r="C1546" s="97">
        <v>837</v>
      </c>
      <c r="D1546" s="101">
        <v>1003</v>
      </c>
      <c r="E1546" s="97">
        <v>1159</v>
      </c>
      <c r="F1546" s="101">
        <v>1293</v>
      </c>
      <c r="G1546" s="97">
        <v>1427</v>
      </c>
    </row>
    <row r="1547" spans="1:7" ht="17">
      <c r="A1547" s="96" t="s">
        <v>539</v>
      </c>
      <c r="B1547" s="98">
        <v>651</v>
      </c>
      <c r="C1547" s="98">
        <v>697</v>
      </c>
      <c r="D1547" s="102">
        <v>836</v>
      </c>
      <c r="E1547" s="98">
        <v>966</v>
      </c>
      <c r="F1547" s="102">
        <v>1077</v>
      </c>
      <c r="G1547" s="98">
        <v>1189</v>
      </c>
    </row>
    <row r="1548" spans="1:7" ht="17">
      <c r="A1548" s="96" t="s">
        <v>540</v>
      </c>
      <c r="B1548" s="97">
        <v>521</v>
      </c>
      <c r="C1548" s="97">
        <v>558</v>
      </c>
      <c r="D1548" s="101">
        <v>669</v>
      </c>
      <c r="E1548" s="97">
        <v>773</v>
      </c>
      <c r="F1548" s="101">
        <v>862</v>
      </c>
      <c r="G1548" s="97">
        <v>951</v>
      </c>
    </row>
    <row r="1549" spans="1:7" ht="17">
      <c r="A1549" s="96" t="s">
        <v>533</v>
      </c>
      <c r="B1549" s="98">
        <v>390</v>
      </c>
      <c r="C1549" s="98">
        <v>418</v>
      </c>
      <c r="D1549" s="102">
        <v>501</v>
      </c>
      <c r="E1549" s="98">
        <v>579</v>
      </c>
      <c r="F1549" s="102">
        <v>646</v>
      </c>
      <c r="G1549" s="98">
        <v>713</v>
      </c>
    </row>
    <row r="1550" spans="1:7" ht="17">
      <c r="A1550" s="96" t="s">
        <v>541</v>
      </c>
      <c r="B1550" s="97">
        <v>260</v>
      </c>
      <c r="C1550" s="97">
        <v>279</v>
      </c>
      <c r="D1550" s="101">
        <v>334</v>
      </c>
      <c r="E1550" s="97">
        <v>386</v>
      </c>
      <c r="F1550" s="101">
        <v>431</v>
      </c>
      <c r="G1550" s="97">
        <v>475</v>
      </c>
    </row>
    <row r="1551" spans="1:7" ht="17">
      <c r="A1551" s="96" t="s">
        <v>534</v>
      </c>
      <c r="B1551" s="98">
        <v>130</v>
      </c>
      <c r="C1551" s="98">
        <v>139</v>
      </c>
      <c r="D1551" s="102">
        <v>167</v>
      </c>
      <c r="E1551" s="98">
        <v>193</v>
      </c>
      <c r="F1551" s="102">
        <v>215</v>
      </c>
      <c r="G1551" s="98">
        <v>237</v>
      </c>
    </row>
    <row r="1552" spans="1:7" ht="14.5" customHeight="1">
      <c r="A1552" s="129" t="s">
        <v>526</v>
      </c>
      <c r="B1552" s="127"/>
      <c r="C1552" s="129" t="s">
        <v>542</v>
      </c>
      <c r="D1552" s="128"/>
      <c r="E1552" s="133"/>
      <c r="F1552" s="134"/>
      <c r="G1552" s="104"/>
    </row>
    <row r="1553" spans="1:7" ht="17">
      <c r="A1553" s="96" t="s">
        <v>464</v>
      </c>
      <c r="B1553" s="96" t="s">
        <v>543</v>
      </c>
      <c r="C1553" s="96" t="s">
        <v>186</v>
      </c>
      <c r="D1553" s="100" t="s">
        <v>544</v>
      </c>
      <c r="E1553" s="96" t="s">
        <v>545</v>
      </c>
      <c r="F1553" s="100" t="s">
        <v>546</v>
      </c>
      <c r="G1553" s="96" t="s">
        <v>547</v>
      </c>
    </row>
    <row r="1554" spans="1:7" ht="17">
      <c r="A1554" s="96" t="s">
        <v>538</v>
      </c>
      <c r="B1554" s="97">
        <v>841</v>
      </c>
      <c r="C1554" s="97">
        <v>901</v>
      </c>
      <c r="D1554" s="101">
        <v>1081</v>
      </c>
      <c r="E1554" s="97">
        <v>1250</v>
      </c>
      <c r="F1554" s="101">
        <v>1395</v>
      </c>
      <c r="G1554" s="97">
        <v>1539</v>
      </c>
    </row>
    <row r="1555" spans="1:7" ht="17">
      <c r="A1555" s="96" t="s">
        <v>539</v>
      </c>
      <c r="B1555" s="98">
        <v>701</v>
      </c>
      <c r="C1555" s="98">
        <v>751</v>
      </c>
      <c r="D1555" s="102">
        <v>901</v>
      </c>
      <c r="E1555" s="98">
        <v>1041</v>
      </c>
      <c r="F1555" s="102">
        <v>1162</v>
      </c>
      <c r="G1555" s="98">
        <v>1282</v>
      </c>
    </row>
    <row r="1556" spans="1:7" ht="17">
      <c r="A1556" s="96" t="s">
        <v>540</v>
      </c>
      <c r="B1556" s="97">
        <v>561</v>
      </c>
      <c r="C1556" s="97">
        <v>601</v>
      </c>
      <c r="D1556" s="101">
        <v>721</v>
      </c>
      <c r="E1556" s="97">
        <v>833</v>
      </c>
      <c r="F1556" s="101">
        <v>930</v>
      </c>
      <c r="G1556" s="97">
        <v>1026</v>
      </c>
    </row>
    <row r="1557" spans="1:7" ht="17">
      <c r="A1557" s="96" t="s">
        <v>533</v>
      </c>
      <c r="B1557" s="98">
        <v>420</v>
      </c>
      <c r="C1557" s="98">
        <v>450</v>
      </c>
      <c r="D1557" s="102">
        <v>540</v>
      </c>
      <c r="E1557" s="98">
        <v>625</v>
      </c>
      <c r="F1557" s="102">
        <v>697</v>
      </c>
      <c r="G1557" s="98">
        <v>769</v>
      </c>
    </row>
    <row r="1558" spans="1:7" ht="17">
      <c r="A1558" s="96" t="s">
        <v>541</v>
      </c>
      <c r="B1558" s="97">
        <v>280</v>
      </c>
      <c r="C1558" s="97">
        <v>300</v>
      </c>
      <c r="D1558" s="101">
        <v>360</v>
      </c>
      <c r="E1558" s="97">
        <v>416</v>
      </c>
      <c r="F1558" s="101">
        <v>465</v>
      </c>
      <c r="G1558" s="97">
        <v>513</v>
      </c>
    </row>
    <row r="1559" spans="1:7" ht="17">
      <c r="A1559" s="96" t="s">
        <v>534</v>
      </c>
      <c r="B1559" s="98">
        <v>140</v>
      </c>
      <c r="C1559" s="98">
        <v>150</v>
      </c>
      <c r="D1559" s="102">
        <v>180</v>
      </c>
      <c r="E1559" s="98">
        <v>208</v>
      </c>
      <c r="F1559" s="102">
        <v>232</v>
      </c>
      <c r="G1559" s="98">
        <v>256</v>
      </c>
    </row>
    <row r="1560" spans="1:7" ht="14.5" customHeight="1">
      <c r="A1560" s="129" t="s">
        <v>341</v>
      </c>
      <c r="B1560" s="127"/>
      <c r="C1560" s="129" t="s">
        <v>536</v>
      </c>
      <c r="D1560" s="128"/>
      <c r="E1560" s="133"/>
      <c r="F1560" s="134"/>
      <c r="G1560" s="104"/>
    </row>
    <row r="1561" spans="1:7" ht="17">
      <c r="A1561" s="96" t="s">
        <v>464</v>
      </c>
      <c r="B1561" s="96" t="s">
        <v>543</v>
      </c>
      <c r="C1561" s="96" t="s">
        <v>186</v>
      </c>
      <c r="D1561" s="100" t="s">
        <v>544</v>
      </c>
      <c r="E1561" s="96" t="s">
        <v>545</v>
      </c>
      <c r="F1561" s="100" t="s">
        <v>546</v>
      </c>
      <c r="G1561" s="96" t="s">
        <v>547</v>
      </c>
    </row>
    <row r="1562" spans="1:7" ht="17">
      <c r="A1562" s="96" t="s">
        <v>89</v>
      </c>
      <c r="B1562" s="98">
        <v>1422</v>
      </c>
      <c r="C1562" s="98">
        <v>1524</v>
      </c>
      <c r="D1562" s="98">
        <v>1830</v>
      </c>
      <c r="E1562" s="98">
        <v>2113</v>
      </c>
      <c r="F1562" s="98">
        <v>2358</v>
      </c>
      <c r="G1562" s="98">
        <v>2601</v>
      </c>
    </row>
    <row r="1563" spans="1:7" ht="17">
      <c r="A1563" s="96" t="s">
        <v>537</v>
      </c>
      <c r="B1563" s="97">
        <v>948</v>
      </c>
      <c r="C1563" s="97">
        <v>1016</v>
      </c>
      <c r="D1563" s="101">
        <v>1218</v>
      </c>
      <c r="E1563" s="97">
        <v>1408</v>
      </c>
      <c r="F1563" s="101">
        <v>1571</v>
      </c>
      <c r="G1563" s="97">
        <v>1733</v>
      </c>
    </row>
    <row r="1564" spans="1:7" ht="16">
      <c r="A1564" s="99">
        <v>0.7</v>
      </c>
      <c r="B1564" s="98">
        <v>829</v>
      </c>
      <c r="C1564" s="98">
        <v>889</v>
      </c>
      <c r="D1564" s="98">
        <v>1067</v>
      </c>
      <c r="E1564" s="98">
        <v>1232</v>
      </c>
      <c r="F1564" s="98">
        <v>1375</v>
      </c>
      <c r="G1564" s="98">
        <v>1517</v>
      </c>
    </row>
    <row r="1565" spans="1:7" ht="17">
      <c r="A1565" s="96" t="s">
        <v>538</v>
      </c>
      <c r="B1565" s="97">
        <v>711</v>
      </c>
      <c r="C1565" s="97">
        <v>762</v>
      </c>
      <c r="D1565" s="101">
        <v>915</v>
      </c>
      <c r="E1565" s="97">
        <v>1056</v>
      </c>
      <c r="F1565" s="101">
        <v>1179</v>
      </c>
      <c r="G1565" s="97">
        <v>1300</v>
      </c>
    </row>
    <row r="1566" spans="1:7" ht="17">
      <c r="A1566" s="96" t="s">
        <v>539</v>
      </c>
      <c r="B1566" s="98">
        <v>592</v>
      </c>
      <c r="C1566" s="98">
        <v>635</v>
      </c>
      <c r="D1566" s="102">
        <v>762</v>
      </c>
      <c r="E1566" s="98">
        <v>880</v>
      </c>
      <c r="F1566" s="102">
        <v>982</v>
      </c>
      <c r="G1566" s="98">
        <v>1083</v>
      </c>
    </row>
    <row r="1567" spans="1:7" ht="17">
      <c r="A1567" s="96" t="s">
        <v>540</v>
      </c>
      <c r="B1567" s="97">
        <v>474</v>
      </c>
      <c r="C1567" s="97">
        <v>508</v>
      </c>
      <c r="D1567" s="101">
        <v>610</v>
      </c>
      <c r="E1567" s="97">
        <v>704</v>
      </c>
      <c r="F1567" s="101">
        <v>786</v>
      </c>
      <c r="G1567" s="97">
        <v>867</v>
      </c>
    </row>
    <row r="1568" spans="1:7" ht="17">
      <c r="A1568" s="96" t="s">
        <v>533</v>
      </c>
      <c r="B1568" s="98">
        <v>355</v>
      </c>
      <c r="C1568" s="98">
        <v>381</v>
      </c>
      <c r="D1568" s="102">
        <v>457</v>
      </c>
      <c r="E1568" s="98">
        <v>528</v>
      </c>
      <c r="F1568" s="102">
        <v>589</v>
      </c>
      <c r="G1568" s="98">
        <v>650</v>
      </c>
    </row>
    <row r="1569" spans="1:7" ht="17">
      <c r="A1569" s="96" t="s">
        <v>541</v>
      </c>
      <c r="B1569" s="97">
        <v>237</v>
      </c>
      <c r="C1569" s="97">
        <v>254</v>
      </c>
      <c r="D1569" s="101">
        <v>305</v>
      </c>
      <c r="E1569" s="97">
        <v>352</v>
      </c>
      <c r="F1569" s="101">
        <v>393</v>
      </c>
      <c r="G1569" s="97">
        <v>433</v>
      </c>
    </row>
    <row r="1570" spans="1:7" ht="17">
      <c r="A1570" s="96" t="s">
        <v>534</v>
      </c>
      <c r="B1570" s="98">
        <v>118</v>
      </c>
      <c r="C1570" s="98">
        <v>127</v>
      </c>
      <c r="D1570" s="102">
        <v>152</v>
      </c>
      <c r="E1570" s="98">
        <v>176</v>
      </c>
      <c r="F1570" s="102">
        <v>196</v>
      </c>
      <c r="G1570" s="98">
        <v>216</v>
      </c>
    </row>
    <row r="1571" spans="1:7" ht="14.5" customHeight="1">
      <c r="A1571" s="129" t="s">
        <v>341</v>
      </c>
      <c r="B1571" s="127"/>
      <c r="C1571" s="129" t="s">
        <v>542</v>
      </c>
      <c r="D1571" s="128"/>
      <c r="E1571" s="133"/>
      <c r="F1571" s="134"/>
      <c r="G1571" s="104"/>
    </row>
    <row r="1572" spans="1:7" ht="17">
      <c r="A1572" s="96" t="s">
        <v>464</v>
      </c>
      <c r="B1572" s="96" t="s">
        <v>543</v>
      </c>
      <c r="C1572" s="96" t="s">
        <v>186</v>
      </c>
      <c r="D1572" s="100" t="s">
        <v>544</v>
      </c>
      <c r="E1572" s="96" t="s">
        <v>545</v>
      </c>
      <c r="F1572" s="100" t="s">
        <v>546</v>
      </c>
      <c r="G1572" s="96" t="s">
        <v>547</v>
      </c>
    </row>
    <row r="1573" spans="1:7" ht="17">
      <c r="A1573" s="96" t="s">
        <v>538</v>
      </c>
      <c r="B1573" s="97">
        <v>744</v>
      </c>
      <c r="C1573" s="97">
        <v>797</v>
      </c>
      <c r="D1573" s="101">
        <v>957</v>
      </c>
      <c r="E1573" s="97">
        <v>1104</v>
      </c>
      <c r="F1573" s="101">
        <v>1233</v>
      </c>
      <c r="G1573" s="97">
        <v>1359</v>
      </c>
    </row>
    <row r="1574" spans="1:7" ht="17">
      <c r="A1574" s="96" t="s">
        <v>539</v>
      </c>
      <c r="B1574" s="98">
        <v>620</v>
      </c>
      <c r="C1574" s="98">
        <v>664</v>
      </c>
      <c r="D1574" s="102">
        <v>797</v>
      </c>
      <c r="E1574" s="98">
        <v>920</v>
      </c>
      <c r="F1574" s="102">
        <v>1027</v>
      </c>
      <c r="G1574" s="98">
        <v>1133</v>
      </c>
    </row>
    <row r="1575" spans="1:7" ht="17">
      <c r="A1575" s="96" t="s">
        <v>540</v>
      </c>
      <c r="B1575" s="97">
        <v>496</v>
      </c>
      <c r="C1575" s="97">
        <v>531</v>
      </c>
      <c r="D1575" s="101">
        <v>638</v>
      </c>
      <c r="E1575" s="97">
        <v>736</v>
      </c>
      <c r="F1575" s="101">
        <v>822</v>
      </c>
      <c r="G1575" s="97">
        <v>906</v>
      </c>
    </row>
    <row r="1576" spans="1:7" ht="17">
      <c r="A1576" s="96" t="s">
        <v>533</v>
      </c>
      <c r="B1576" s="98">
        <v>372</v>
      </c>
      <c r="C1576" s="98">
        <v>398</v>
      </c>
      <c r="D1576" s="102">
        <v>478</v>
      </c>
      <c r="E1576" s="98">
        <v>552</v>
      </c>
      <c r="F1576" s="102">
        <v>616</v>
      </c>
      <c r="G1576" s="98">
        <v>679</v>
      </c>
    </row>
    <row r="1577" spans="1:7" ht="17">
      <c r="A1577" s="96" t="s">
        <v>541</v>
      </c>
      <c r="B1577" s="97">
        <v>248</v>
      </c>
      <c r="C1577" s="97">
        <v>265</v>
      </c>
      <c r="D1577" s="101">
        <v>319</v>
      </c>
      <c r="E1577" s="97">
        <v>368</v>
      </c>
      <c r="F1577" s="101">
        <v>411</v>
      </c>
      <c r="G1577" s="97">
        <v>453</v>
      </c>
    </row>
    <row r="1578" spans="1:7" ht="17">
      <c r="A1578" s="96" t="s">
        <v>534</v>
      </c>
      <c r="B1578" s="98">
        <v>124</v>
      </c>
      <c r="C1578" s="98">
        <v>132</v>
      </c>
      <c r="D1578" s="102">
        <v>159</v>
      </c>
      <c r="E1578" s="98">
        <v>184</v>
      </c>
      <c r="F1578" s="102">
        <v>205</v>
      </c>
      <c r="G1578" s="98">
        <v>226</v>
      </c>
    </row>
    <row r="1579" spans="1:7" ht="14.5" customHeight="1">
      <c r="A1579" s="129" t="s">
        <v>342</v>
      </c>
      <c r="B1579" s="127"/>
      <c r="C1579" s="129" t="s">
        <v>536</v>
      </c>
      <c r="D1579" s="128"/>
      <c r="E1579" s="133"/>
      <c r="F1579" s="134"/>
      <c r="G1579" s="104"/>
    </row>
    <row r="1580" spans="1:7" ht="17">
      <c r="A1580" s="96" t="s">
        <v>464</v>
      </c>
      <c r="B1580" s="96" t="s">
        <v>543</v>
      </c>
      <c r="C1580" s="96" t="s">
        <v>186</v>
      </c>
      <c r="D1580" s="100" t="s">
        <v>544</v>
      </c>
      <c r="E1580" s="96" t="s">
        <v>545</v>
      </c>
      <c r="F1580" s="100" t="s">
        <v>546</v>
      </c>
      <c r="G1580" s="96" t="s">
        <v>547</v>
      </c>
    </row>
    <row r="1581" spans="1:7" ht="17">
      <c r="A1581" s="96" t="s">
        <v>89</v>
      </c>
      <c r="B1581" s="98">
        <v>1422</v>
      </c>
      <c r="C1581" s="98">
        <v>1524</v>
      </c>
      <c r="D1581" s="98">
        <v>1830</v>
      </c>
      <c r="E1581" s="98">
        <v>2113</v>
      </c>
      <c r="F1581" s="98">
        <v>2358</v>
      </c>
      <c r="G1581" s="98">
        <v>2601</v>
      </c>
    </row>
    <row r="1582" spans="1:7" ht="17">
      <c r="A1582" s="96" t="s">
        <v>537</v>
      </c>
      <c r="B1582" s="97">
        <v>948</v>
      </c>
      <c r="C1582" s="97">
        <v>1016</v>
      </c>
      <c r="D1582" s="101">
        <v>1218</v>
      </c>
      <c r="E1582" s="97">
        <v>1408</v>
      </c>
      <c r="F1582" s="101">
        <v>1571</v>
      </c>
      <c r="G1582" s="97">
        <v>1733</v>
      </c>
    </row>
    <row r="1583" spans="1:7" ht="16">
      <c r="A1583" s="99">
        <v>0.7</v>
      </c>
      <c r="B1583" s="98">
        <v>829</v>
      </c>
      <c r="C1583" s="98">
        <v>889</v>
      </c>
      <c r="D1583" s="98">
        <v>1067</v>
      </c>
      <c r="E1583" s="98">
        <v>1232</v>
      </c>
      <c r="F1583" s="98">
        <v>1375</v>
      </c>
      <c r="G1583" s="98">
        <v>1517</v>
      </c>
    </row>
    <row r="1584" spans="1:7" ht="17">
      <c r="A1584" s="96" t="s">
        <v>538</v>
      </c>
      <c r="B1584" s="97">
        <v>711</v>
      </c>
      <c r="C1584" s="97">
        <v>762</v>
      </c>
      <c r="D1584" s="101">
        <v>915</v>
      </c>
      <c r="E1584" s="97">
        <v>1056</v>
      </c>
      <c r="F1584" s="101">
        <v>1179</v>
      </c>
      <c r="G1584" s="97">
        <v>1300</v>
      </c>
    </row>
    <row r="1585" spans="1:7" ht="17">
      <c r="A1585" s="96" t="s">
        <v>539</v>
      </c>
      <c r="B1585" s="98">
        <v>592</v>
      </c>
      <c r="C1585" s="98">
        <v>635</v>
      </c>
      <c r="D1585" s="102">
        <v>762</v>
      </c>
      <c r="E1585" s="98">
        <v>880</v>
      </c>
      <c r="F1585" s="102">
        <v>982</v>
      </c>
      <c r="G1585" s="98">
        <v>1083</v>
      </c>
    </row>
    <row r="1586" spans="1:7" ht="17">
      <c r="A1586" s="96" t="s">
        <v>540</v>
      </c>
      <c r="B1586" s="97">
        <v>474</v>
      </c>
      <c r="C1586" s="97">
        <v>508</v>
      </c>
      <c r="D1586" s="101">
        <v>610</v>
      </c>
      <c r="E1586" s="97">
        <v>704</v>
      </c>
      <c r="F1586" s="101">
        <v>786</v>
      </c>
      <c r="G1586" s="97">
        <v>867</v>
      </c>
    </row>
    <row r="1587" spans="1:7" ht="17">
      <c r="A1587" s="96" t="s">
        <v>533</v>
      </c>
      <c r="B1587" s="98">
        <v>355</v>
      </c>
      <c r="C1587" s="98">
        <v>381</v>
      </c>
      <c r="D1587" s="102">
        <v>457</v>
      </c>
      <c r="E1587" s="98">
        <v>528</v>
      </c>
      <c r="F1587" s="102">
        <v>589</v>
      </c>
      <c r="G1587" s="98">
        <v>650</v>
      </c>
    </row>
    <row r="1588" spans="1:7" ht="17">
      <c r="A1588" s="96" t="s">
        <v>541</v>
      </c>
      <c r="B1588" s="97">
        <v>237</v>
      </c>
      <c r="C1588" s="97">
        <v>254</v>
      </c>
      <c r="D1588" s="101">
        <v>305</v>
      </c>
      <c r="E1588" s="97">
        <v>352</v>
      </c>
      <c r="F1588" s="101">
        <v>393</v>
      </c>
      <c r="G1588" s="97">
        <v>433</v>
      </c>
    </row>
    <row r="1589" spans="1:7" ht="17">
      <c r="A1589" s="96" t="s">
        <v>534</v>
      </c>
      <c r="B1589" s="98">
        <v>118</v>
      </c>
      <c r="C1589" s="98">
        <v>127</v>
      </c>
      <c r="D1589" s="102">
        <v>152</v>
      </c>
      <c r="E1589" s="98">
        <v>176</v>
      </c>
      <c r="F1589" s="102">
        <v>196</v>
      </c>
      <c r="G1589" s="98">
        <v>216</v>
      </c>
    </row>
    <row r="1590" spans="1:7" ht="14.5" customHeight="1">
      <c r="A1590" s="129" t="s">
        <v>342</v>
      </c>
      <c r="B1590" s="127"/>
      <c r="C1590" s="129" t="s">
        <v>542</v>
      </c>
      <c r="D1590" s="128"/>
      <c r="E1590" s="133"/>
      <c r="F1590" s="134"/>
      <c r="G1590" s="104"/>
    </row>
    <row r="1591" spans="1:7" ht="17">
      <c r="A1591" s="96" t="s">
        <v>464</v>
      </c>
      <c r="B1591" s="96" t="s">
        <v>543</v>
      </c>
      <c r="C1591" s="96" t="s">
        <v>186</v>
      </c>
      <c r="D1591" s="100" t="s">
        <v>544</v>
      </c>
      <c r="E1591" s="96" t="s">
        <v>545</v>
      </c>
      <c r="F1591" s="100" t="s">
        <v>546</v>
      </c>
      <c r="G1591" s="96" t="s">
        <v>547</v>
      </c>
    </row>
    <row r="1592" spans="1:7" ht="17">
      <c r="A1592" s="96" t="s">
        <v>538</v>
      </c>
      <c r="B1592" s="97">
        <v>783</v>
      </c>
      <c r="C1592" s="97">
        <v>838</v>
      </c>
      <c r="D1592" s="101">
        <v>1006</v>
      </c>
      <c r="E1592" s="97">
        <v>1162</v>
      </c>
      <c r="F1592" s="101">
        <v>1297</v>
      </c>
      <c r="G1592" s="97">
        <v>1431</v>
      </c>
    </row>
    <row r="1593" spans="1:7" ht="17">
      <c r="A1593" s="96" t="s">
        <v>539</v>
      </c>
      <c r="B1593" s="98">
        <v>652</v>
      </c>
      <c r="C1593" s="98">
        <v>698</v>
      </c>
      <c r="D1593" s="102">
        <v>838</v>
      </c>
      <c r="E1593" s="98">
        <v>968</v>
      </c>
      <c r="F1593" s="102">
        <v>1081</v>
      </c>
      <c r="G1593" s="98">
        <v>1192</v>
      </c>
    </row>
    <row r="1594" spans="1:7" ht="17">
      <c r="A1594" s="96" t="s">
        <v>540</v>
      </c>
      <c r="B1594" s="97">
        <v>522</v>
      </c>
      <c r="C1594" s="97">
        <v>559</v>
      </c>
      <c r="D1594" s="101">
        <v>671</v>
      </c>
      <c r="E1594" s="97">
        <v>775</v>
      </c>
      <c r="F1594" s="101">
        <v>865</v>
      </c>
      <c r="G1594" s="97">
        <v>954</v>
      </c>
    </row>
    <row r="1595" spans="1:7" ht="17">
      <c r="A1595" s="96" t="s">
        <v>533</v>
      </c>
      <c r="B1595" s="98">
        <v>391</v>
      </c>
      <c r="C1595" s="98">
        <v>419</v>
      </c>
      <c r="D1595" s="102">
        <v>503</v>
      </c>
      <c r="E1595" s="98">
        <v>581</v>
      </c>
      <c r="F1595" s="102">
        <v>648</v>
      </c>
      <c r="G1595" s="98">
        <v>715</v>
      </c>
    </row>
    <row r="1596" spans="1:7" ht="17">
      <c r="A1596" s="96" t="s">
        <v>541</v>
      </c>
      <c r="B1596" s="97">
        <v>261</v>
      </c>
      <c r="C1596" s="97">
        <v>279</v>
      </c>
      <c r="D1596" s="101">
        <v>335</v>
      </c>
      <c r="E1596" s="97">
        <v>387</v>
      </c>
      <c r="F1596" s="101">
        <v>432</v>
      </c>
      <c r="G1596" s="97">
        <v>477</v>
      </c>
    </row>
    <row r="1597" spans="1:7" ht="17">
      <c r="A1597" s="96" t="s">
        <v>534</v>
      </c>
      <c r="B1597" s="98">
        <v>130</v>
      </c>
      <c r="C1597" s="98">
        <v>139</v>
      </c>
      <c r="D1597" s="102">
        <v>167</v>
      </c>
      <c r="E1597" s="98">
        <v>193</v>
      </c>
      <c r="F1597" s="102">
        <v>216</v>
      </c>
      <c r="G1597" s="98">
        <v>238</v>
      </c>
    </row>
    <row r="1598" spans="1:7" ht="14.5" customHeight="1">
      <c r="A1598" s="129" t="s">
        <v>343</v>
      </c>
      <c r="B1598" s="127"/>
      <c r="C1598" s="129" t="s">
        <v>536</v>
      </c>
      <c r="D1598" s="128"/>
      <c r="E1598" s="133"/>
      <c r="F1598" s="134"/>
      <c r="G1598" s="104"/>
    </row>
    <row r="1599" spans="1:7" ht="17">
      <c r="A1599" s="96" t="s">
        <v>464</v>
      </c>
      <c r="B1599" s="96" t="s">
        <v>543</v>
      </c>
      <c r="C1599" s="96" t="s">
        <v>186</v>
      </c>
      <c r="D1599" s="100" t="s">
        <v>544</v>
      </c>
      <c r="E1599" s="96" t="s">
        <v>545</v>
      </c>
      <c r="F1599" s="100" t="s">
        <v>546</v>
      </c>
      <c r="G1599" s="96" t="s">
        <v>547</v>
      </c>
    </row>
    <row r="1600" spans="1:7" ht="17">
      <c r="A1600" s="96" t="s">
        <v>89</v>
      </c>
      <c r="B1600" s="98">
        <v>1431</v>
      </c>
      <c r="C1600" s="98">
        <v>1533</v>
      </c>
      <c r="D1600" s="98">
        <v>1839</v>
      </c>
      <c r="E1600" s="98">
        <v>2125</v>
      </c>
      <c r="F1600" s="98">
        <v>2370</v>
      </c>
      <c r="G1600" s="98">
        <v>2616</v>
      </c>
    </row>
    <row r="1601" spans="1:7" ht="17">
      <c r="A1601" s="96" t="s">
        <v>537</v>
      </c>
      <c r="B1601" s="97">
        <v>953</v>
      </c>
      <c r="C1601" s="97">
        <v>1021</v>
      </c>
      <c r="D1601" s="101">
        <v>1226</v>
      </c>
      <c r="E1601" s="97">
        <v>1417</v>
      </c>
      <c r="F1601" s="101">
        <v>1581</v>
      </c>
      <c r="G1601" s="97">
        <v>1744</v>
      </c>
    </row>
    <row r="1602" spans="1:7" ht="16">
      <c r="A1602" s="99">
        <v>0.7</v>
      </c>
      <c r="B1602" s="98">
        <v>834</v>
      </c>
      <c r="C1602" s="98">
        <v>894</v>
      </c>
      <c r="D1602" s="98">
        <v>1072</v>
      </c>
      <c r="E1602" s="98">
        <v>1239</v>
      </c>
      <c r="F1602" s="98">
        <v>1382</v>
      </c>
      <c r="G1602" s="98">
        <v>1526</v>
      </c>
    </row>
    <row r="1603" spans="1:7" ht="17">
      <c r="A1603" s="96" t="s">
        <v>538</v>
      </c>
      <c r="B1603" s="97">
        <v>715</v>
      </c>
      <c r="C1603" s="97">
        <v>766</v>
      </c>
      <c r="D1603" s="101">
        <v>919</v>
      </c>
      <c r="E1603" s="97">
        <v>1062</v>
      </c>
      <c r="F1603" s="101">
        <v>1185</v>
      </c>
      <c r="G1603" s="97">
        <v>1308</v>
      </c>
    </row>
    <row r="1604" spans="1:7" ht="17">
      <c r="A1604" s="96" t="s">
        <v>539</v>
      </c>
      <c r="B1604" s="98">
        <v>596</v>
      </c>
      <c r="C1604" s="98">
        <v>638</v>
      </c>
      <c r="D1604" s="102">
        <v>766</v>
      </c>
      <c r="E1604" s="98">
        <v>885</v>
      </c>
      <c r="F1604" s="102">
        <v>987</v>
      </c>
      <c r="G1604" s="98">
        <v>1090</v>
      </c>
    </row>
    <row r="1605" spans="1:7" ht="17">
      <c r="A1605" s="96" t="s">
        <v>540</v>
      </c>
      <c r="B1605" s="97">
        <v>477</v>
      </c>
      <c r="C1605" s="97">
        <v>511</v>
      </c>
      <c r="D1605" s="101">
        <v>613</v>
      </c>
      <c r="E1605" s="97">
        <v>708</v>
      </c>
      <c r="F1605" s="101">
        <v>790</v>
      </c>
      <c r="G1605" s="97">
        <v>872</v>
      </c>
    </row>
    <row r="1606" spans="1:7" ht="17">
      <c r="A1606" s="96" t="s">
        <v>533</v>
      </c>
      <c r="B1606" s="98">
        <v>357</v>
      </c>
      <c r="C1606" s="98">
        <v>383</v>
      </c>
      <c r="D1606" s="102">
        <v>459</v>
      </c>
      <c r="E1606" s="98">
        <v>531</v>
      </c>
      <c r="F1606" s="102">
        <v>592</v>
      </c>
      <c r="G1606" s="98">
        <v>654</v>
      </c>
    </row>
    <row r="1607" spans="1:7" ht="17">
      <c r="A1607" s="96" t="s">
        <v>541</v>
      </c>
      <c r="B1607" s="97">
        <v>238</v>
      </c>
      <c r="C1607" s="97">
        <v>255</v>
      </c>
      <c r="D1607" s="101">
        <v>306</v>
      </c>
      <c r="E1607" s="97">
        <v>354</v>
      </c>
      <c r="F1607" s="101">
        <v>395</v>
      </c>
      <c r="G1607" s="97">
        <v>436</v>
      </c>
    </row>
    <row r="1608" spans="1:7" ht="17">
      <c r="A1608" s="96" t="s">
        <v>534</v>
      </c>
      <c r="B1608" s="98">
        <v>119</v>
      </c>
      <c r="C1608" s="98">
        <v>127</v>
      </c>
      <c r="D1608" s="102">
        <v>153</v>
      </c>
      <c r="E1608" s="98">
        <v>177</v>
      </c>
      <c r="F1608" s="102">
        <v>197</v>
      </c>
      <c r="G1608" s="98">
        <v>218</v>
      </c>
    </row>
    <row r="1609" spans="1:7" ht="14.5" customHeight="1">
      <c r="A1609" s="129" t="s">
        <v>343</v>
      </c>
      <c r="B1609" s="127"/>
      <c r="C1609" s="129" t="s">
        <v>542</v>
      </c>
      <c r="D1609" s="128"/>
      <c r="E1609" s="133"/>
      <c r="F1609" s="134"/>
      <c r="G1609" s="104"/>
    </row>
    <row r="1610" spans="1:7" ht="17">
      <c r="A1610" s="96" t="s">
        <v>464</v>
      </c>
      <c r="B1610" s="96" t="s">
        <v>543</v>
      </c>
      <c r="C1610" s="96" t="s">
        <v>186</v>
      </c>
      <c r="D1610" s="100" t="s">
        <v>544</v>
      </c>
      <c r="E1610" s="96" t="s">
        <v>545</v>
      </c>
      <c r="F1610" s="100" t="s">
        <v>546</v>
      </c>
      <c r="G1610" s="96" t="s">
        <v>547</v>
      </c>
    </row>
    <row r="1611" spans="1:7" ht="17">
      <c r="A1611" s="96" t="s">
        <v>538</v>
      </c>
      <c r="B1611" s="97">
        <v>721</v>
      </c>
      <c r="C1611" s="97">
        <v>773</v>
      </c>
      <c r="D1611" s="101">
        <v>928</v>
      </c>
      <c r="E1611" s="97">
        <v>1071</v>
      </c>
      <c r="F1611" s="101">
        <v>1195</v>
      </c>
      <c r="G1611" s="97">
        <v>1319</v>
      </c>
    </row>
    <row r="1612" spans="1:7" ht="17">
      <c r="A1612" s="96" t="s">
        <v>539</v>
      </c>
      <c r="B1612" s="98">
        <v>601</v>
      </c>
      <c r="C1612" s="98">
        <v>644</v>
      </c>
      <c r="D1612" s="102">
        <v>773</v>
      </c>
      <c r="E1612" s="98">
        <v>893</v>
      </c>
      <c r="F1612" s="102">
        <v>996</v>
      </c>
      <c r="G1612" s="98">
        <v>1099</v>
      </c>
    </row>
    <row r="1613" spans="1:7" ht="17">
      <c r="A1613" s="96" t="s">
        <v>540</v>
      </c>
      <c r="B1613" s="97">
        <v>481</v>
      </c>
      <c r="C1613" s="97">
        <v>515</v>
      </c>
      <c r="D1613" s="101">
        <v>619</v>
      </c>
      <c r="E1613" s="97">
        <v>714</v>
      </c>
      <c r="F1613" s="101">
        <v>797</v>
      </c>
      <c r="G1613" s="97">
        <v>879</v>
      </c>
    </row>
    <row r="1614" spans="1:7" ht="17">
      <c r="A1614" s="96" t="s">
        <v>533</v>
      </c>
      <c r="B1614" s="98">
        <v>360</v>
      </c>
      <c r="C1614" s="98">
        <v>386</v>
      </c>
      <c r="D1614" s="102">
        <v>464</v>
      </c>
      <c r="E1614" s="98">
        <v>535</v>
      </c>
      <c r="F1614" s="102">
        <v>597</v>
      </c>
      <c r="G1614" s="98">
        <v>659</v>
      </c>
    </row>
    <row r="1615" spans="1:7" ht="17">
      <c r="A1615" s="96" t="s">
        <v>541</v>
      </c>
      <c r="B1615" s="97">
        <v>240</v>
      </c>
      <c r="C1615" s="97">
        <v>257</v>
      </c>
      <c r="D1615" s="101">
        <v>309</v>
      </c>
      <c r="E1615" s="97">
        <v>357</v>
      </c>
      <c r="F1615" s="101">
        <v>398</v>
      </c>
      <c r="G1615" s="97">
        <v>439</v>
      </c>
    </row>
    <row r="1616" spans="1:7" ht="17">
      <c r="A1616" s="96" t="s">
        <v>534</v>
      </c>
      <c r="B1616" s="98">
        <v>120</v>
      </c>
      <c r="C1616" s="98">
        <v>128</v>
      </c>
      <c r="D1616" s="102">
        <v>154</v>
      </c>
      <c r="E1616" s="98">
        <v>178</v>
      </c>
      <c r="F1616" s="102">
        <v>199</v>
      </c>
      <c r="G1616" s="98">
        <v>219</v>
      </c>
    </row>
    <row r="1617" spans="1:7" ht="14.5" customHeight="1">
      <c r="A1617" s="129" t="s">
        <v>527</v>
      </c>
      <c r="B1617" s="127"/>
      <c r="C1617" s="129" t="s">
        <v>536</v>
      </c>
      <c r="D1617" s="128"/>
      <c r="E1617" s="133"/>
      <c r="F1617" s="134"/>
      <c r="G1617" s="104"/>
    </row>
    <row r="1618" spans="1:7" ht="17">
      <c r="A1618" s="96" t="s">
        <v>464</v>
      </c>
      <c r="B1618" s="96" t="s">
        <v>543</v>
      </c>
      <c r="C1618" s="96" t="s">
        <v>186</v>
      </c>
      <c r="D1618" s="100" t="s">
        <v>544</v>
      </c>
      <c r="E1618" s="96" t="s">
        <v>545</v>
      </c>
      <c r="F1618" s="100" t="s">
        <v>546</v>
      </c>
      <c r="G1618" s="96" t="s">
        <v>547</v>
      </c>
    </row>
    <row r="1619" spans="1:7" ht="17">
      <c r="A1619" s="96" t="s">
        <v>89</v>
      </c>
      <c r="B1619" s="98">
        <v>1911</v>
      </c>
      <c r="C1619" s="98">
        <v>2047</v>
      </c>
      <c r="D1619" s="98">
        <v>2457</v>
      </c>
      <c r="E1619" s="98">
        <v>2839</v>
      </c>
      <c r="F1619" s="98">
        <v>3168</v>
      </c>
      <c r="G1619" s="98">
        <v>3496</v>
      </c>
    </row>
    <row r="1620" spans="1:7" ht="17">
      <c r="A1620" s="96" t="s">
        <v>537</v>
      </c>
      <c r="B1620" s="97">
        <v>1275</v>
      </c>
      <c r="C1620" s="97">
        <v>1365</v>
      </c>
      <c r="D1620" s="101">
        <v>1638</v>
      </c>
      <c r="E1620" s="97">
        <v>1893</v>
      </c>
      <c r="F1620" s="101">
        <v>2111</v>
      </c>
      <c r="G1620" s="97">
        <v>2330</v>
      </c>
    </row>
    <row r="1621" spans="1:7" ht="16">
      <c r="A1621" s="99">
        <v>0.7</v>
      </c>
      <c r="B1621" s="98">
        <v>1114</v>
      </c>
      <c r="C1621" s="98">
        <v>1194</v>
      </c>
      <c r="D1621" s="98">
        <v>1433</v>
      </c>
      <c r="E1621" s="98">
        <v>1656</v>
      </c>
      <c r="F1621" s="98">
        <v>1848</v>
      </c>
      <c r="G1621" s="98">
        <v>2039</v>
      </c>
    </row>
    <row r="1622" spans="1:7" ht="17">
      <c r="A1622" s="96" t="s">
        <v>538</v>
      </c>
      <c r="B1622" s="97">
        <v>955</v>
      </c>
      <c r="C1622" s="97">
        <v>1023</v>
      </c>
      <c r="D1622" s="101">
        <v>1228</v>
      </c>
      <c r="E1622" s="97">
        <v>1419</v>
      </c>
      <c r="F1622" s="101">
        <v>1584</v>
      </c>
      <c r="G1622" s="97">
        <v>1748</v>
      </c>
    </row>
    <row r="1623" spans="1:7" ht="17">
      <c r="A1623" s="96" t="s">
        <v>539</v>
      </c>
      <c r="B1623" s="98">
        <v>796</v>
      </c>
      <c r="C1623" s="98">
        <v>853</v>
      </c>
      <c r="D1623" s="102">
        <v>1023</v>
      </c>
      <c r="E1623" s="98">
        <v>1183</v>
      </c>
      <c r="F1623" s="102">
        <v>1320</v>
      </c>
      <c r="G1623" s="98">
        <v>1456</v>
      </c>
    </row>
    <row r="1624" spans="1:7" ht="17">
      <c r="A1624" s="96" t="s">
        <v>540</v>
      </c>
      <c r="B1624" s="97">
        <v>637</v>
      </c>
      <c r="C1624" s="97">
        <v>682</v>
      </c>
      <c r="D1624" s="101">
        <v>819</v>
      </c>
      <c r="E1624" s="97">
        <v>946</v>
      </c>
      <c r="F1624" s="101">
        <v>1056</v>
      </c>
      <c r="G1624" s="97">
        <v>1165</v>
      </c>
    </row>
    <row r="1625" spans="1:7" ht="17">
      <c r="A1625" s="96" t="s">
        <v>533</v>
      </c>
      <c r="B1625" s="98">
        <v>477</v>
      </c>
      <c r="C1625" s="98">
        <v>511</v>
      </c>
      <c r="D1625" s="102">
        <v>614</v>
      </c>
      <c r="E1625" s="98">
        <v>709</v>
      </c>
      <c r="F1625" s="102">
        <v>792</v>
      </c>
      <c r="G1625" s="98">
        <v>874</v>
      </c>
    </row>
    <row r="1626" spans="1:7" ht="17">
      <c r="A1626" s="96" t="s">
        <v>541</v>
      </c>
      <c r="B1626" s="97">
        <v>318</v>
      </c>
      <c r="C1626" s="97">
        <v>341</v>
      </c>
      <c r="D1626" s="101">
        <v>409</v>
      </c>
      <c r="E1626" s="97">
        <v>473</v>
      </c>
      <c r="F1626" s="101">
        <v>528</v>
      </c>
      <c r="G1626" s="97">
        <v>582</v>
      </c>
    </row>
    <row r="1627" spans="1:7" ht="17">
      <c r="A1627" s="96" t="s">
        <v>534</v>
      </c>
      <c r="B1627" s="98">
        <v>159</v>
      </c>
      <c r="C1627" s="98">
        <v>170</v>
      </c>
      <c r="D1627" s="102">
        <v>204</v>
      </c>
      <c r="E1627" s="98">
        <v>236</v>
      </c>
      <c r="F1627" s="102">
        <v>264</v>
      </c>
      <c r="G1627" s="98">
        <v>291</v>
      </c>
    </row>
    <row r="1628" spans="1:7" ht="14.5" customHeight="1">
      <c r="A1628" s="129" t="s">
        <v>527</v>
      </c>
      <c r="B1628" s="127"/>
      <c r="C1628" s="129" t="s">
        <v>542</v>
      </c>
      <c r="D1628" s="128"/>
      <c r="E1628" s="133"/>
      <c r="F1628" s="134"/>
      <c r="G1628" s="104"/>
    </row>
    <row r="1629" spans="1:7" ht="17">
      <c r="A1629" s="96" t="s">
        <v>464</v>
      </c>
      <c r="B1629" s="96" t="s">
        <v>543</v>
      </c>
      <c r="C1629" s="96" t="s">
        <v>186</v>
      </c>
      <c r="D1629" s="100" t="s">
        <v>544</v>
      </c>
      <c r="E1629" s="96" t="s">
        <v>545</v>
      </c>
      <c r="F1629" s="100" t="s">
        <v>546</v>
      </c>
      <c r="G1629" s="96" t="s">
        <v>547</v>
      </c>
    </row>
    <row r="1630" spans="1:7" ht="17">
      <c r="A1630" s="96" t="s">
        <v>538</v>
      </c>
      <c r="B1630" s="97">
        <v>1006</v>
      </c>
      <c r="C1630" s="97">
        <v>1078</v>
      </c>
      <c r="D1630" s="101">
        <v>1294</v>
      </c>
      <c r="E1630" s="97">
        <v>1494</v>
      </c>
      <c r="F1630" s="101">
        <v>1668</v>
      </c>
      <c r="G1630" s="97">
        <v>1839</v>
      </c>
    </row>
    <row r="1631" spans="1:7" ht="17">
      <c r="A1631" s="96" t="s">
        <v>539</v>
      </c>
      <c r="B1631" s="98">
        <v>838</v>
      </c>
      <c r="C1631" s="98">
        <v>898</v>
      </c>
      <c r="D1631" s="102">
        <v>1078</v>
      </c>
      <c r="E1631" s="98">
        <v>1245</v>
      </c>
      <c r="F1631" s="102">
        <v>1390</v>
      </c>
      <c r="G1631" s="98">
        <v>1533</v>
      </c>
    </row>
    <row r="1632" spans="1:7" ht="17">
      <c r="A1632" s="96" t="s">
        <v>540</v>
      </c>
      <c r="B1632" s="97">
        <v>671</v>
      </c>
      <c r="C1632" s="97">
        <v>719</v>
      </c>
      <c r="D1632" s="101">
        <v>863</v>
      </c>
      <c r="E1632" s="97">
        <v>996</v>
      </c>
      <c r="F1632" s="101">
        <v>1112</v>
      </c>
      <c r="G1632" s="97">
        <v>1226</v>
      </c>
    </row>
    <row r="1633" spans="1:7" ht="17">
      <c r="A1633" s="96" t="s">
        <v>533</v>
      </c>
      <c r="B1633" s="98">
        <v>503</v>
      </c>
      <c r="C1633" s="98">
        <v>539</v>
      </c>
      <c r="D1633" s="102">
        <v>647</v>
      </c>
      <c r="E1633" s="98">
        <v>747</v>
      </c>
      <c r="F1633" s="102">
        <v>834</v>
      </c>
      <c r="G1633" s="98">
        <v>919</v>
      </c>
    </row>
    <row r="1634" spans="1:7" ht="17">
      <c r="A1634" s="96" t="s">
        <v>541</v>
      </c>
      <c r="B1634" s="97">
        <v>335</v>
      </c>
      <c r="C1634" s="97">
        <v>359</v>
      </c>
      <c r="D1634" s="101">
        <v>431</v>
      </c>
      <c r="E1634" s="97">
        <v>498</v>
      </c>
      <c r="F1634" s="101">
        <v>556</v>
      </c>
      <c r="G1634" s="97">
        <v>613</v>
      </c>
    </row>
    <row r="1635" spans="1:7" ht="17">
      <c r="A1635" s="96" t="s">
        <v>534</v>
      </c>
      <c r="B1635" s="98">
        <v>167</v>
      </c>
      <c r="C1635" s="98">
        <v>179</v>
      </c>
      <c r="D1635" s="102">
        <v>215</v>
      </c>
      <c r="E1635" s="98">
        <v>249</v>
      </c>
      <c r="F1635" s="102">
        <v>278</v>
      </c>
      <c r="G1635" s="98">
        <v>306</v>
      </c>
    </row>
    <row r="1636" spans="1:7" ht="14.5" customHeight="1">
      <c r="A1636" s="129" t="s">
        <v>528</v>
      </c>
      <c r="B1636" s="127"/>
      <c r="C1636" s="129" t="s">
        <v>536</v>
      </c>
      <c r="D1636" s="128"/>
      <c r="E1636" s="133"/>
      <c r="F1636" s="134"/>
      <c r="G1636" s="104"/>
    </row>
    <row r="1637" spans="1:7" ht="17">
      <c r="A1637" s="96" t="s">
        <v>464</v>
      </c>
      <c r="B1637" s="96" t="s">
        <v>543</v>
      </c>
      <c r="C1637" s="96" t="s">
        <v>186</v>
      </c>
      <c r="D1637" s="100" t="s">
        <v>544</v>
      </c>
      <c r="E1637" s="96" t="s">
        <v>545</v>
      </c>
      <c r="F1637" s="100" t="s">
        <v>546</v>
      </c>
      <c r="G1637" s="96" t="s">
        <v>547</v>
      </c>
    </row>
    <row r="1638" spans="1:7" ht="17">
      <c r="A1638" s="96" t="s">
        <v>89</v>
      </c>
      <c r="B1638" s="98">
        <v>1533</v>
      </c>
      <c r="C1638" s="98">
        <v>1642</v>
      </c>
      <c r="D1638" s="98">
        <v>1971</v>
      </c>
      <c r="E1638" s="98">
        <v>2278</v>
      </c>
      <c r="F1638" s="98">
        <v>2541</v>
      </c>
      <c r="G1638" s="98">
        <v>2805</v>
      </c>
    </row>
    <row r="1639" spans="1:7" ht="17">
      <c r="A1639" s="96" t="s">
        <v>537</v>
      </c>
      <c r="B1639" s="97">
        <v>1022</v>
      </c>
      <c r="C1639" s="97">
        <v>1095</v>
      </c>
      <c r="D1639" s="101">
        <v>1315</v>
      </c>
      <c r="E1639" s="97">
        <v>1518</v>
      </c>
      <c r="F1639" s="101">
        <v>1693</v>
      </c>
      <c r="G1639" s="97">
        <v>1869</v>
      </c>
    </row>
    <row r="1640" spans="1:7" ht="16">
      <c r="A1640" s="99">
        <v>0.7</v>
      </c>
      <c r="B1640" s="98">
        <v>894</v>
      </c>
      <c r="C1640" s="98">
        <v>958</v>
      </c>
      <c r="D1640" s="98">
        <v>1149</v>
      </c>
      <c r="E1640" s="98">
        <v>1329</v>
      </c>
      <c r="F1640" s="98">
        <v>1482</v>
      </c>
      <c r="G1640" s="98">
        <v>1636</v>
      </c>
    </row>
    <row r="1641" spans="1:7" ht="17">
      <c r="A1641" s="96" t="s">
        <v>538</v>
      </c>
      <c r="B1641" s="97">
        <v>766</v>
      </c>
      <c r="C1641" s="97">
        <v>821</v>
      </c>
      <c r="D1641" s="101">
        <v>985</v>
      </c>
      <c r="E1641" s="97">
        <v>1139</v>
      </c>
      <c r="F1641" s="101">
        <v>1270</v>
      </c>
      <c r="G1641" s="97">
        <v>1402</v>
      </c>
    </row>
    <row r="1642" spans="1:7" ht="17">
      <c r="A1642" s="96" t="s">
        <v>539</v>
      </c>
      <c r="B1642" s="98">
        <v>638</v>
      </c>
      <c r="C1642" s="98">
        <v>684</v>
      </c>
      <c r="D1642" s="102">
        <v>821</v>
      </c>
      <c r="E1642" s="98">
        <v>949</v>
      </c>
      <c r="F1642" s="102">
        <v>1058</v>
      </c>
      <c r="G1642" s="98">
        <v>1168</v>
      </c>
    </row>
    <row r="1643" spans="1:7" ht="17">
      <c r="A1643" s="96" t="s">
        <v>540</v>
      </c>
      <c r="B1643" s="97">
        <v>511</v>
      </c>
      <c r="C1643" s="97">
        <v>547</v>
      </c>
      <c r="D1643" s="101">
        <v>657</v>
      </c>
      <c r="E1643" s="97">
        <v>759</v>
      </c>
      <c r="F1643" s="101">
        <v>847</v>
      </c>
      <c r="G1643" s="97">
        <v>935</v>
      </c>
    </row>
    <row r="1644" spans="1:7" ht="17">
      <c r="A1644" s="96" t="s">
        <v>533</v>
      </c>
      <c r="B1644" s="98">
        <v>383</v>
      </c>
      <c r="C1644" s="98">
        <v>410</v>
      </c>
      <c r="D1644" s="102">
        <v>492</v>
      </c>
      <c r="E1644" s="98">
        <v>569</v>
      </c>
      <c r="F1644" s="102">
        <v>635</v>
      </c>
      <c r="G1644" s="98">
        <v>701</v>
      </c>
    </row>
    <row r="1645" spans="1:7" ht="17">
      <c r="A1645" s="96" t="s">
        <v>541</v>
      </c>
      <c r="B1645" s="97">
        <v>255</v>
      </c>
      <c r="C1645" s="97">
        <v>273</v>
      </c>
      <c r="D1645" s="101">
        <v>328</v>
      </c>
      <c r="E1645" s="97">
        <v>379</v>
      </c>
      <c r="F1645" s="101">
        <v>423</v>
      </c>
      <c r="G1645" s="97">
        <v>467</v>
      </c>
    </row>
    <row r="1646" spans="1:7" ht="17">
      <c r="A1646" s="96" t="s">
        <v>534</v>
      </c>
      <c r="B1646" s="98">
        <v>127</v>
      </c>
      <c r="C1646" s="98">
        <v>136</v>
      </c>
      <c r="D1646" s="102">
        <v>164</v>
      </c>
      <c r="E1646" s="98">
        <v>189</v>
      </c>
      <c r="F1646" s="102">
        <v>211</v>
      </c>
      <c r="G1646" s="98">
        <v>233</v>
      </c>
    </row>
    <row r="1647" spans="1:7" ht="14.5" customHeight="1">
      <c r="A1647" s="129" t="s">
        <v>528</v>
      </c>
      <c r="B1647" s="127"/>
      <c r="C1647" s="129" t="s">
        <v>542</v>
      </c>
      <c r="D1647" s="128"/>
      <c r="E1647" s="133"/>
      <c r="F1647" s="134"/>
      <c r="G1647" s="104"/>
    </row>
    <row r="1648" spans="1:7" ht="17">
      <c r="A1648" s="96" t="s">
        <v>464</v>
      </c>
      <c r="B1648" s="96" t="s">
        <v>543</v>
      </c>
      <c r="C1648" s="96" t="s">
        <v>186</v>
      </c>
      <c r="D1648" s="100" t="s">
        <v>544</v>
      </c>
      <c r="E1648" s="96" t="s">
        <v>545</v>
      </c>
      <c r="F1648" s="100" t="s">
        <v>546</v>
      </c>
      <c r="G1648" s="96" t="s">
        <v>547</v>
      </c>
    </row>
    <row r="1649" spans="1:7" ht="17">
      <c r="A1649" s="96" t="s">
        <v>538</v>
      </c>
      <c r="B1649" s="97">
        <v>826</v>
      </c>
      <c r="C1649" s="97">
        <v>885</v>
      </c>
      <c r="D1649" s="101">
        <v>1062</v>
      </c>
      <c r="E1649" s="97">
        <v>1226</v>
      </c>
      <c r="F1649" s="101">
        <v>1368</v>
      </c>
      <c r="G1649" s="97">
        <v>1509</v>
      </c>
    </row>
    <row r="1650" spans="1:7" ht="17">
      <c r="A1650" s="96" t="s">
        <v>539</v>
      </c>
      <c r="B1650" s="98">
        <v>688</v>
      </c>
      <c r="C1650" s="98">
        <v>737</v>
      </c>
      <c r="D1650" s="102">
        <v>885</v>
      </c>
      <c r="E1650" s="98">
        <v>1021</v>
      </c>
      <c r="F1650" s="102">
        <v>1140</v>
      </c>
      <c r="G1650" s="98">
        <v>1258</v>
      </c>
    </row>
    <row r="1651" spans="1:7" ht="17">
      <c r="A1651" s="96" t="s">
        <v>540</v>
      </c>
      <c r="B1651" s="97">
        <v>551</v>
      </c>
      <c r="C1651" s="97">
        <v>590</v>
      </c>
      <c r="D1651" s="101">
        <v>708</v>
      </c>
      <c r="E1651" s="97">
        <v>817</v>
      </c>
      <c r="F1651" s="101">
        <v>912</v>
      </c>
      <c r="G1651" s="97">
        <v>1006</v>
      </c>
    </row>
    <row r="1652" spans="1:7" ht="17">
      <c r="A1652" s="96" t="s">
        <v>533</v>
      </c>
      <c r="B1652" s="98">
        <v>413</v>
      </c>
      <c r="C1652" s="98">
        <v>442</v>
      </c>
      <c r="D1652" s="102">
        <v>531</v>
      </c>
      <c r="E1652" s="98">
        <v>613</v>
      </c>
      <c r="F1652" s="102">
        <v>684</v>
      </c>
      <c r="G1652" s="98">
        <v>754</v>
      </c>
    </row>
    <row r="1653" spans="1:7" ht="17">
      <c r="A1653" s="96" t="s">
        <v>541</v>
      </c>
      <c r="B1653" s="97">
        <v>275</v>
      </c>
      <c r="C1653" s="97">
        <v>295</v>
      </c>
      <c r="D1653" s="101">
        <v>354</v>
      </c>
      <c r="E1653" s="97">
        <v>408</v>
      </c>
      <c r="F1653" s="101">
        <v>456</v>
      </c>
      <c r="G1653" s="97">
        <v>503</v>
      </c>
    </row>
    <row r="1654" spans="1:7" ht="17">
      <c r="A1654" s="96" t="s">
        <v>534</v>
      </c>
      <c r="B1654" s="98">
        <v>137</v>
      </c>
      <c r="C1654" s="98">
        <v>147</v>
      </c>
      <c r="D1654" s="102">
        <v>177</v>
      </c>
      <c r="E1654" s="98">
        <v>204</v>
      </c>
      <c r="F1654" s="102">
        <v>228</v>
      </c>
      <c r="G1654" s="98">
        <v>251</v>
      </c>
    </row>
    <row r="1655" spans="1:7" ht="14.5" customHeight="1">
      <c r="A1655" s="129" t="s">
        <v>529</v>
      </c>
      <c r="B1655" s="127"/>
      <c r="C1655" s="129" t="s">
        <v>536</v>
      </c>
      <c r="D1655" s="128"/>
      <c r="E1655" s="133"/>
      <c r="F1655" s="134"/>
      <c r="G1655" s="104"/>
    </row>
    <row r="1656" spans="1:7" ht="17">
      <c r="A1656" s="96" t="s">
        <v>464</v>
      </c>
      <c r="B1656" s="96" t="s">
        <v>543</v>
      </c>
      <c r="C1656" s="96" t="s">
        <v>186</v>
      </c>
      <c r="D1656" s="100" t="s">
        <v>544</v>
      </c>
      <c r="E1656" s="96" t="s">
        <v>545</v>
      </c>
      <c r="F1656" s="100" t="s">
        <v>546</v>
      </c>
      <c r="G1656" s="96" t="s">
        <v>547</v>
      </c>
    </row>
    <row r="1657" spans="1:7" ht="17">
      <c r="A1657" s="96" t="s">
        <v>89</v>
      </c>
      <c r="B1657" s="98">
        <v>1464</v>
      </c>
      <c r="C1657" s="98">
        <v>1567</v>
      </c>
      <c r="D1657" s="98">
        <v>1881</v>
      </c>
      <c r="E1657" s="98">
        <v>2172</v>
      </c>
      <c r="F1657" s="98">
        <v>2424</v>
      </c>
      <c r="G1657" s="98">
        <v>2674</v>
      </c>
    </row>
    <row r="1658" spans="1:7" ht="17">
      <c r="A1658" s="96" t="s">
        <v>537</v>
      </c>
      <c r="B1658" s="97">
        <v>975</v>
      </c>
      <c r="C1658" s="97">
        <v>1045</v>
      </c>
      <c r="D1658" s="101">
        <v>1253</v>
      </c>
      <c r="E1658" s="97">
        <v>1448</v>
      </c>
      <c r="F1658" s="101">
        <v>1616</v>
      </c>
      <c r="G1658" s="97">
        <v>1783</v>
      </c>
    </row>
    <row r="1659" spans="1:7" ht="16">
      <c r="A1659" s="99">
        <v>0.7</v>
      </c>
      <c r="B1659" s="98">
        <v>854</v>
      </c>
      <c r="C1659" s="98">
        <v>914</v>
      </c>
      <c r="D1659" s="98">
        <v>1097</v>
      </c>
      <c r="E1659" s="98">
        <v>1267</v>
      </c>
      <c r="F1659" s="98">
        <v>1414</v>
      </c>
      <c r="G1659" s="98">
        <v>1560</v>
      </c>
    </row>
    <row r="1660" spans="1:7" ht="17">
      <c r="A1660" s="96" t="s">
        <v>538</v>
      </c>
      <c r="B1660" s="97">
        <v>732</v>
      </c>
      <c r="C1660" s="97">
        <v>783</v>
      </c>
      <c r="D1660" s="101">
        <v>940</v>
      </c>
      <c r="E1660" s="97">
        <v>1086</v>
      </c>
      <c r="F1660" s="101">
        <v>1212</v>
      </c>
      <c r="G1660" s="97">
        <v>1337</v>
      </c>
    </row>
    <row r="1661" spans="1:7" ht="17">
      <c r="A1661" s="96" t="s">
        <v>539</v>
      </c>
      <c r="B1661" s="98">
        <v>610</v>
      </c>
      <c r="C1661" s="98">
        <v>653</v>
      </c>
      <c r="D1661" s="102">
        <v>783</v>
      </c>
      <c r="E1661" s="98">
        <v>905</v>
      </c>
      <c r="F1661" s="102">
        <v>1010</v>
      </c>
      <c r="G1661" s="98">
        <v>1114</v>
      </c>
    </row>
    <row r="1662" spans="1:7" ht="17">
      <c r="A1662" s="96" t="s">
        <v>540</v>
      </c>
      <c r="B1662" s="97">
        <v>488</v>
      </c>
      <c r="C1662" s="97">
        <v>522</v>
      </c>
      <c r="D1662" s="101">
        <v>627</v>
      </c>
      <c r="E1662" s="97">
        <v>724</v>
      </c>
      <c r="F1662" s="101">
        <v>808</v>
      </c>
      <c r="G1662" s="97">
        <v>891</v>
      </c>
    </row>
    <row r="1663" spans="1:7" ht="17">
      <c r="A1663" s="96" t="s">
        <v>533</v>
      </c>
      <c r="B1663" s="98">
        <v>366</v>
      </c>
      <c r="C1663" s="98">
        <v>391</v>
      </c>
      <c r="D1663" s="102">
        <v>470</v>
      </c>
      <c r="E1663" s="98">
        <v>543</v>
      </c>
      <c r="F1663" s="102">
        <v>606</v>
      </c>
      <c r="G1663" s="98">
        <v>668</v>
      </c>
    </row>
    <row r="1664" spans="1:7" ht="17">
      <c r="A1664" s="96" t="s">
        <v>541</v>
      </c>
      <c r="B1664" s="97">
        <v>244</v>
      </c>
      <c r="C1664" s="97">
        <v>261</v>
      </c>
      <c r="D1664" s="101">
        <v>313</v>
      </c>
      <c r="E1664" s="97">
        <v>362</v>
      </c>
      <c r="F1664" s="101">
        <v>404</v>
      </c>
      <c r="G1664" s="97">
        <v>445</v>
      </c>
    </row>
    <row r="1665" spans="1:7" ht="17">
      <c r="A1665" s="96" t="s">
        <v>534</v>
      </c>
      <c r="B1665" s="98">
        <v>122</v>
      </c>
      <c r="C1665" s="98">
        <v>130</v>
      </c>
      <c r="D1665" s="102">
        <v>156</v>
      </c>
      <c r="E1665" s="98">
        <v>181</v>
      </c>
      <c r="F1665" s="102">
        <v>202</v>
      </c>
      <c r="G1665" s="98">
        <v>222</v>
      </c>
    </row>
    <row r="1666" spans="1:7" ht="14.5" customHeight="1">
      <c r="A1666" s="129" t="s">
        <v>529</v>
      </c>
      <c r="B1666" s="127"/>
      <c r="C1666" s="129" t="s">
        <v>542</v>
      </c>
      <c r="D1666" s="128"/>
      <c r="E1666" s="133"/>
      <c r="F1666" s="134"/>
      <c r="G1666" s="104"/>
    </row>
    <row r="1667" spans="1:7" ht="17">
      <c r="A1667" s="96" t="s">
        <v>464</v>
      </c>
      <c r="B1667" s="96" t="s">
        <v>543</v>
      </c>
      <c r="C1667" s="96" t="s">
        <v>186</v>
      </c>
      <c r="D1667" s="100" t="s">
        <v>544</v>
      </c>
      <c r="E1667" s="96" t="s">
        <v>545</v>
      </c>
      <c r="F1667" s="100" t="s">
        <v>546</v>
      </c>
      <c r="G1667" s="96" t="s">
        <v>547</v>
      </c>
    </row>
    <row r="1668" spans="1:7" ht="17">
      <c r="A1668" s="96" t="s">
        <v>538</v>
      </c>
      <c r="B1668" s="97">
        <v>769</v>
      </c>
      <c r="C1668" s="97">
        <v>824</v>
      </c>
      <c r="D1668" s="101">
        <v>988</v>
      </c>
      <c r="E1668" s="97">
        <v>1142</v>
      </c>
      <c r="F1668" s="101">
        <v>1275</v>
      </c>
      <c r="G1668" s="97">
        <v>1406</v>
      </c>
    </row>
    <row r="1669" spans="1:7" ht="17">
      <c r="A1669" s="96" t="s">
        <v>539</v>
      </c>
      <c r="B1669" s="98">
        <v>641</v>
      </c>
      <c r="C1669" s="98">
        <v>686</v>
      </c>
      <c r="D1669" s="102">
        <v>823</v>
      </c>
      <c r="E1669" s="98">
        <v>951</v>
      </c>
      <c r="F1669" s="102">
        <v>1062</v>
      </c>
      <c r="G1669" s="98">
        <v>1171</v>
      </c>
    </row>
    <row r="1670" spans="1:7" ht="17">
      <c r="A1670" s="96" t="s">
        <v>540</v>
      </c>
      <c r="B1670" s="97">
        <v>513</v>
      </c>
      <c r="C1670" s="97">
        <v>549</v>
      </c>
      <c r="D1670" s="101">
        <v>659</v>
      </c>
      <c r="E1670" s="97">
        <v>761</v>
      </c>
      <c r="F1670" s="101">
        <v>850</v>
      </c>
      <c r="G1670" s="97">
        <v>937</v>
      </c>
    </row>
    <row r="1671" spans="1:7" ht="17">
      <c r="A1671" s="96" t="s">
        <v>533</v>
      </c>
      <c r="B1671" s="98">
        <v>384</v>
      </c>
      <c r="C1671" s="98">
        <v>412</v>
      </c>
      <c r="D1671" s="102">
        <v>494</v>
      </c>
      <c r="E1671" s="98">
        <v>571</v>
      </c>
      <c r="F1671" s="102">
        <v>637</v>
      </c>
      <c r="G1671" s="98">
        <v>703</v>
      </c>
    </row>
    <row r="1672" spans="1:7" ht="17">
      <c r="A1672" s="96" t="s">
        <v>541</v>
      </c>
      <c r="B1672" s="97">
        <v>256</v>
      </c>
      <c r="C1672" s="97">
        <v>274</v>
      </c>
      <c r="D1672" s="101">
        <v>329</v>
      </c>
      <c r="E1672" s="97">
        <v>380</v>
      </c>
      <c r="F1672" s="101">
        <v>425</v>
      </c>
      <c r="G1672" s="97">
        <v>468</v>
      </c>
    </row>
    <row r="1673" spans="1:7" ht="17">
      <c r="A1673" s="96" t="s">
        <v>534</v>
      </c>
      <c r="B1673" s="98">
        <v>128</v>
      </c>
      <c r="C1673" s="98">
        <v>137</v>
      </c>
      <c r="D1673" s="102">
        <v>164</v>
      </c>
      <c r="E1673" s="98">
        <v>190</v>
      </c>
      <c r="F1673" s="102">
        <v>212</v>
      </c>
      <c r="G1673" s="98">
        <v>234</v>
      </c>
    </row>
    <row r="1674" spans="1:7" ht="14.5" customHeight="1">
      <c r="A1674" s="129" t="s">
        <v>530</v>
      </c>
      <c r="B1674" s="127"/>
      <c r="C1674" s="129" t="s">
        <v>536</v>
      </c>
      <c r="D1674" s="128"/>
      <c r="E1674" s="133"/>
      <c r="F1674" s="134"/>
      <c r="G1674" s="104"/>
    </row>
    <row r="1675" spans="1:7" ht="17">
      <c r="A1675" s="96" t="s">
        <v>464</v>
      </c>
      <c r="B1675" s="96" t="s">
        <v>543</v>
      </c>
      <c r="C1675" s="96" t="s">
        <v>186</v>
      </c>
      <c r="D1675" s="100" t="s">
        <v>544</v>
      </c>
      <c r="E1675" s="96" t="s">
        <v>545</v>
      </c>
      <c r="F1675" s="100" t="s">
        <v>546</v>
      </c>
      <c r="G1675" s="96" t="s">
        <v>547</v>
      </c>
    </row>
    <row r="1676" spans="1:7" ht="17">
      <c r="A1676" s="96" t="s">
        <v>89</v>
      </c>
      <c r="B1676" s="98">
        <v>1674</v>
      </c>
      <c r="C1676" s="98">
        <v>1792</v>
      </c>
      <c r="D1676" s="98">
        <v>2151</v>
      </c>
      <c r="E1676" s="98">
        <v>2484</v>
      </c>
      <c r="F1676" s="98">
        <v>2772</v>
      </c>
      <c r="G1676" s="98">
        <v>3058</v>
      </c>
    </row>
    <row r="1677" spans="1:7" ht="17">
      <c r="A1677" s="96" t="s">
        <v>537</v>
      </c>
      <c r="B1677" s="97">
        <v>1115</v>
      </c>
      <c r="C1677" s="97">
        <v>1195</v>
      </c>
      <c r="D1677" s="101">
        <v>1433</v>
      </c>
      <c r="E1677" s="97">
        <v>1656</v>
      </c>
      <c r="F1677" s="101">
        <v>1847</v>
      </c>
      <c r="G1677" s="97">
        <v>2038</v>
      </c>
    </row>
    <row r="1678" spans="1:7" ht="16">
      <c r="A1678" s="99">
        <v>0.7</v>
      </c>
      <c r="B1678" s="98">
        <v>976</v>
      </c>
      <c r="C1678" s="98">
        <v>1045</v>
      </c>
      <c r="D1678" s="98">
        <v>1254</v>
      </c>
      <c r="E1678" s="98">
        <v>1449</v>
      </c>
      <c r="F1678" s="98">
        <v>1617</v>
      </c>
      <c r="G1678" s="98">
        <v>1784</v>
      </c>
    </row>
    <row r="1679" spans="1:7" ht="17">
      <c r="A1679" s="96" t="s">
        <v>538</v>
      </c>
      <c r="B1679" s="97">
        <v>837</v>
      </c>
      <c r="C1679" s="97">
        <v>896</v>
      </c>
      <c r="D1679" s="101">
        <v>1075</v>
      </c>
      <c r="E1679" s="97">
        <v>1242</v>
      </c>
      <c r="F1679" s="101">
        <v>1386</v>
      </c>
      <c r="G1679" s="97">
        <v>1529</v>
      </c>
    </row>
    <row r="1680" spans="1:7" ht="17">
      <c r="A1680" s="96" t="s">
        <v>539</v>
      </c>
      <c r="B1680" s="98">
        <v>697</v>
      </c>
      <c r="C1680" s="98">
        <v>746</v>
      </c>
      <c r="D1680" s="102">
        <v>896</v>
      </c>
      <c r="E1680" s="98">
        <v>1035</v>
      </c>
      <c r="F1680" s="102">
        <v>1155</v>
      </c>
      <c r="G1680" s="98">
        <v>1274</v>
      </c>
    </row>
    <row r="1681" spans="1:7" ht="17">
      <c r="A1681" s="96" t="s">
        <v>540</v>
      </c>
      <c r="B1681" s="97">
        <v>558</v>
      </c>
      <c r="C1681" s="97">
        <v>597</v>
      </c>
      <c r="D1681" s="101">
        <v>717</v>
      </c>
      <c r="E1681" s="97">
        <v>828</v>
      </c>
      <c r="F1681" s="101">
        <v>924</v>
      </c>
      <c r="G1681" s="97">
        <v>1019</v>
      </c>
    </row>
    <row r="1682" spans="1:7" ht="17">
      <c r="A1682" s="96" t="s">
        <v>533</v>
      </c>
      <c r="B1682" s="98">
        <v>418</v>
      </c>
      <c r="C1682" s="98">
        <v>448</v>
      </c>
      <c r="D1682" s="102">
        <v>537</v>
      </c>
      <c r="E1682" s="98">
        <v>621</v>
      </c>
      <c r="F1682" s="102">
        <v>693</v>
      </c>
      <c r="G1682" s="98">
        <v>764</v>
      </c>
    </row>
    <row r="1683" spans="1:7" ht="17">
      <c r="A1683" s="96" t="s">
        <v>541</v>
      </c>
      <c r="B1683" s="97">
        <v>279</v>
      </c>
      <c r="C1683" s="97">
        <v>298</v>
      </c>
      <c r="D1683" s="101">
        <v>358</v>
      </c>
      <c r="E1683" s="97">
        <v>414</v>
      </c>
      <c r="F1683" s="101">
        <v>462</v>
      </c>
      <c r="G1683" s="97">
        <v>509</v>
      </c>
    </row>
    <row r="1684" spans="1:7" ht="0" hidden="1" customHeight="1">
      <c r="A1684" s="96" t="s">
        <v>534</v>
      </c>
      <c r="B1684" s="98">
        <v>139</v>
      </c>
      <c r="C1684" s="98">
        <v>149</v>
      </c>
      <c r="D1684" s="102">
        <v>179</v>
      </c>
      <c r="E1684" s="98">
        <v>207</v>
      </c>
      <c r="F1684" s="102">
        <v>231</v>
      </c>
      <c r="G1684" s="98">
        <v>254</v>
      </c>
    </row>
    <row r="1686" spans="1:7" s="16" customFormat="1" ht="18">
      <c r="B1686" s="21"/>
    </row>
    <row r="1687" spans="1:7" s="16" customFormat="1" ht="16.5" customHeight="1">
      <c r="A1687" s="22" t="s">
        <v>150</v>
      </c>
      <c r="B1687" s="34"/>
      <c r="C1687" s="34"/>
      <c r="D1687" s="34"/>
      <c r="E1687" s="34"/>
      <c r="F1687" s="34"/>
      <c r="G1687" s="34"/>
    </row>
    <row r="1688" spans="1:7" s="16" customFormat="1" ht="16">
      <c r="B1688" s="16" t="s">
        <v>151</v>
      </c>
    </row>
    <row r="1689" spans="1:7" s="16" customFormat="1" ht="16">
      <c r="B1689" s="16" t="s">
        <v>152</v>
      </c>
    </row>
    <row r="1690" spans="1:7" s="16" customFormat="1" ht="16">
      <c r="B1690" s="16" t="s">
        <v>153</v>
      </c>
    </row>
    <row r="1691" spans="1:7" s="16" customFormat="1" ht="16">
      <c r="B1691" s="16" t="s">
        <v>154</v>
      </c>
    </row>
    <row r="1692" spans="1:7" s="16" customFormat="1" ht="16"/>
    <row r="1693" spans="1:7" s="16" customFormat="1" ht="16">
      <c r="B1693" s="17" t="s">
        <v>155</v>
      </c>
    </row>
    <row r="1694" spans="1:7" s="16" customFormat="1" ht="16">
      <c r="B1694" s="16" t="s">
        <v>156</v>
      </c>
    </row>
    <row r="1695" spans="1:7" s="16" customFormat="1" ht="16">
      <c r="B1695" s="16" t="s">
        <v>157</v>
      </c>
    </row>
    <row r="1696" spans="1:7" s="16" customFormat="1" ht="16"/>
    <row r="1697" spans="1:2" s="16" customFormat="1" ht="16">
      <c r="B1697" s="16" t="s">
        <v>158</v>
      </c>
    </row>
    <row r="1698" spans="1:2" s="16" customFormat="1" ht="16">
      <c r="B1698" s="16" t="s">
        <v>159</v>
      </c>
    </row>
    <row r="1699" spans="1:2" s="16" customFormat="1" ht="16">
      <c r="B1699" s="16" t="s">
        <v>160</v>
      </c>
    </row>
    <row r="1700" spans="1:2" s="16" customFormat="1" ht="16">
      <c r="B1700" s="16" t="s">
        <v>161</v>
      </c>
    </row>
    <row r="1701" spans="1:2" s="16" customFormat="1" ht="16">
      <c r="B1701" s="16" t="s">
        <v>162</v>
      </c>
    </row>
    <row r="1702" spans="1:2" s="16" customFormat="1" ht="16"/>
    <row r="1703" spans="1:2" s="16" customFormat="1" ht="16">
      <c r="B1703" s="19" t="s">
        <v>163</v>
      </c>
    </row>
    <row r="1704" spans="1:2" s="16" customFormat="1" ht="16">
      <c r="A1704" s="23"/>
      <c r="B1704" s="24" t="s">
        <v>164</v>
      </c>
    </row>
    <row r="1705" spans="1:2" s="16" customFormat="1" ht="16">
      <c r="B1705" s="24" t="s">
        <v>165</v>
      </c>
    </row>
    <row r="1706" spans="1:2" s="16" customFormat="1" ht="16">
      <c r="B1706" s="24"/>
    </row>
    <row r="1707" spans="1:2" s="16" customFormat="1" ht="16">
      <c r="B1707" s="24" t="s">
        <v>166</v>
      </c>
    </row>
    <row r="1708" spans="1:2" s="16" customFormat="1" ht="16">
      <c r="B1708" s="24" t="s">
        <v>167</v>
      </c>
    </row>
    <row r="1709" spans="1:2" s="16" customFormat="1" ht="16">
      <c r="B1709" s="24" t="s">
        <v>168</v>
      </c>
    </row>
    <row r="1710" spans="1:2" s="16" customFormat="1" ht="16">
      <c r="B1710" s="24" t="s">
        <v>169</v>
      </c>
    </row>
    <row r="1711" spans="1:2" s="16" customFormat="1" ht="16">
      <c r="B1711" s="24"/>
    </row>
    <row r="1712" spans="1:2" s="16" customFormat="1" ht="16">
      <c r="B1712" s="25" t="s">
        <v>120</v>
      </c>
    </row>
    <row r="1713" spans="2:9" s="16" customFormat="1" ht="16">
      <c r="B1713" s="26" t="s">
        <v>25</v>
      </c>
      <c r="C1713" s="27"/>
      <c r="D1713" s="27"/>
      <c r="E1713" s="27"/>
      <c r="F1713" s="27"/>
      <c r="G1713" s="27"/>
      <c r="H1713" s="31"/>
      <c r="I1713" s="31"/>
    </row>
    <row r="1714" spans="2:9" s="16" customFormat="1" ht="16">
      <c r="B1714" s="26" t="s">
        <v>170</v>
      </c>
      <c r="C1714" s="27"/>
      <c r="D1714" s="27"/>
      <c r="E1714" s="27"/>
      <c r="F1714" s="27"/>
      <c r="G1714" s="27"/>
      <c r="H1714" s="31"/>
      <c r="I1714" s="31"/>
    </row>
    <row r="1715" spans="2:9" s="16" customFormat="1" ht="16">
      <c r="B1715" s="28" t="s">
        <v>171</v>
      </c>
      <c r="C1715" s="27"/>
      <c r="D1715" s="27"/>
      <c r="E1715" s="27"/>
      <c r="F1715" s="27"/>
      <c r="G1715" s="27"/>
      <c r="H1715" s="31"/>
      <c r="I1715" s="31"/>
    </row>
    <row r="1716" spans="2:9" s="16" customFormat="1" ht="16">
      <c r="B1716" s="28" t="s">
        <v>172</v>
      </c>
      <c r="C1716" s="31"/>
      <c r="D1716" s="31"/>
      <c r="E1716" s="31"/>
      <c r="F1716" s="31"/>
      <c r="G1716" s="31"/>
      <c r="H1716" s="31"/>
      <c r="I1716" s="31"/>
    </row>
    <row r="1717" spans="2:9" s="16" customFormat="1" ht="16">
      <c r="B1717" s="28" t="s">
        <v>173</v>
      </c>
      <c r="C1717" s="31"/>
      <c r="D1717" s="31"/>
      <c r="E1717" s="31"/>
      <c r="F1717" s="31"/>
      <c r="G1717" s="31"/>
      <c r="H1717" s="31"/>
      <c r="I1717" s="31"/>
    </row>
    <row r="1718" spans="2:9" s="16" customFormat="1" ht="16">
      <c r="B1718" s="20"/>
    </row>
    <row r="1719" spans="2:9" s="16" customFormat="1" ht="16">
      <c r="B1719" s="29" t="s">
        <v>127</v>
      </c>
    </row>
    <row r="1720" spans="2:9" s="16" customFormat="1" ht="16">
      <c r="B1720" s="30" t="s">
        <v>174</v>
      </c>
      <c r="C1720" s="27"/>
      <c r="D1720" s="27"/>
      <c r="E1720" s="27"/>
      <c r="F1720" s="27"/>
      <c r="G1720" s="27"/>
      <c r="H1720" s="31"/>
      <c r="I1720" s="31"/>
    </row>
    <row r="1721" spans="2:9" s="16" customFormat="1" ht="16">
      <c r="B1721" s="30" t="s">
        <v>59</v>
      </c>
      <c r="C1721" s="27"/>
      <c r="D1721" s="27"/>
      <c r="E1721" s="27"/>
      <c r="F1721" s="27"/>
      <c r="G1721" s="27"/>
      <c r="H1721" s="31"/>
      <c r="I1721" s="31"/>
    </row>
    <row r="1722" spans="2:9" s="16" customFormat="1" ht="16">
      <c r="B1722" s="28" t="s">
        <v>175</v>
      </c>
      <c r="C1722" s="27"/>
      <c r="D1722" s="31"/>
      <c r="E1722" s="31"/>
      <c r="F1722" s="31"/>
      <c r="G1722" s="31"/>
      <c r="H1722" s="31"/>
      <c r="I1722" s="31"/>
    </row>
    <row r="1723" spans="2:9" s="16" customFormat="1" ht="16">
      <c r="B1723" s="20"/>
    </row>
    <row r="1724" spans="2:9" s="16" customFormat="1" ht="16">
      <c r="B1724" s="32" t="s">
        <v>34</v>
      </c>
    </row>
    <row r="1725" spans="2:9" s="16" customFormat="1" ht="16">
      <c r="B1725" s="26" t="s">
        <v>176</v>
      </c>
      <c r="C1725" s="27"/>
      <c r="D1725" s="27"/>
      <c r="E1725" s="27"/>
      <c r="F1725" s="27"/>
      <c r="G1725" s="27"/>
      <c r="H1725" s="31"/>
      <c r="I1725" s="31"/>
    </row>
    <row r="1726" spans="2:9" s="16" customFormat="1" ht="16">
      <c r="B1726" s="30" t="s">
        <v>177</v>
      </c>
      <c r="C1726" s="27"/>
      <c r="D1726" s="27"/>
      <c r="E1726" s="27"/>
      <c r="F1726" s="27"/>
      <c r="G1726" s="27"/>
      <c r="H1726" s="31"/>
      <c r="I1726" s="31"/>
    </row>
    <row r="1727" spans="2:9" s="16" customFormat="1" ht="16">
      <c r="B1727" s="30" t="s">
        <v>178</v>
      </c>
      <c r="C1727" s="27"/>
      <c r="D1727" s="27"/>
      <c r="E1727" s="27"/>
      <c r="F1727" s="27"/>
      <c r="G1727" s="27"/>
      <c r="H1727" s="31"/>
      <c r="I1727" s="31"/>
    </row>
    <row r="1728" spans="2:9" s="16" customFormat="1" ht="16">
      <c r="B1728" s="30" t="s">
        <v>179</v>
      </c>
      <c r="C1728" s="27"/>
      <c r="D1728" s="27"/>
      <c r="E1728" s="27"/>
      <c r="F1728" s="27"/>
      <c r="G1728" s="27"/>
      <c r="H1728" s="31"/>
      <c r="I1728" s="31"/>
    </row>
    <row r="1729" spans="2:9" s="16" customFormat="1" ht="16">
      <c r="B1729" s="28" t="s">
        <v>180</v>
      </c>
      <c r="C1729" s="27"/>
      <c r="D1729" s="27"/>
      <c r="E1729" s="27"/>
      <c r="F1729" s="27"/>
      <c r="G1729" s="27"/>
      <c r="H1729" s="31"/>
      <c r="I1729" s="31"/>
    </row>
    <row r="1730" spans="2:9" s="16" customFormat="1" ht="16"/>
    <row r="1731" spans="2:9" s="16" customFormat="1" ht="16">
      <c r="B1731" s="16" t="s">
        <v>181</v>
      </c>
    </row>
    <row r="1732" spans="2:9" s="16" customFormat="1" ht="16">
      <c r="B1732" s="16" t="s">
        <v>143</v>
      </c>
    </row>
    <row r="1733" spans="2:9" s="16" customFormat="1" ht="16"/>
  </sheetData>
  <sheetProtection algorithmName="SHA-512" hashValue="5CNbkd4cjiihDqSnRCHwssys+t0/XPFgf1xxXd63Tx6/hgfbjRIjy9uvxLlkgWL3RWpk2fWerY9zjNXlyjJgsw==" saltValue="HAgB4WRulS3eGr+oInLqPQ==" spinCount="100000" sheet="1"/>
  <mergeCells count="518">
    <mergeCell ref="A1674:B1674"/>
    <mergeCell ref="C1674:D1674"/>
    <mergeCell ref="E1674:F1674"/>
    <mergeCell ref="A1655:B1655"/>
    <mergeCell ref="C1655:D1655"/>
    <mergeCell ref="E1655:F1655"/>
    <mergeCell ref="A1666:B1666"/>
    <mergeCell ref="C1666:D1666"/>
    <mergeCell ref="E1666:F1666"/>
    <mergeCell ref="A1636:B1636"/>
    <mergeCell ref="C1636:D1636"/>
    <mergeCell ref="E1636:F1636"/>
    <mergeCell ref="A1647:B1647"/>
    <mergeCell ref="C1647:D1647"/>
    <mergeCell ref="E1647:F1647"/>
    <mergeCell ref="A1617:B1617"/>
    <mergeCell ref="C1617:D1617"/>
    <mergeCell ref="E1617:F1617"/>
    <mergeCell ref="A1628:B1628"/>
    <mergeCell ref="C1628:D1628"/>
    <mergeCell ref="E1628:F1628"/>
    <mergeCell ref="A1598:B1598"/>
    <mergeCell ref="C1598:D1598"/>
    <mergeCell ref="E1598:F1598"/>
    <mergeCell ref="A1609:B1609"/>
    <mergeCell ref="C1609:D1609"/>
    <mergeCell ref="E1609:F1609"/>
    <mergeCell ref="A1579:B1579"/>
    <mergeCell ref="C1579:D1579"/>
    <mergeCell ref="E1579:F1579"/>
    <mergeCell ref="A1590:B1590"/>
    <mergeCell ref="C1590:D1590"/>
    <mergeCell ref="E1590:F1590"/>
    <mergeCell ref="A1560:B1560"/>
    <mergeCell ref="C1560:D1560"/>
    <mergeCell ref="E1560:F1560"/>
    <mergeCell ref="A1571:B1571"/>
    <mergeCell ref="C1571:D1571"/>
    <mergeCell ref="E1571:F1571"/>
    <mergeCell ref="A1541:B1541"/>
    <mergeCell ref="C1541:D1541"/>
    <mergeCell ref="E1541:F1541"/>
    <mergeCell ref="A1552:B1552"/>
    <mergeCell ref="C1552:D1552"/>
    <mergeCell ref="E1552:F1552"/>
    <mergeCell ref="A1522:B1522"/>
    <mergeCell ref="C1522:D1522"/>
    <mergeCell ref="E1522:F1522"/>
    <mergeCell ref="A1530:B1530"/>
    <mergeCell ref="C1530:D1530"/>
    <mergeCell ref="E1530:F1530"/>
    <mergeCell ref="A1500:B1500"/>
    <mergeCell ref="C1500:D1500"/>
    <mergeCell ref="E1500:F1500"/>
    <mergeCell ref="A1511:B1511"/>
    <mergeCell ref="C1511:D1511"/>
    <mergeCell ref="E1511:F1511"/>
    <mergeCell ref="A1481:B1481"/>
    <mergeCell ref="C1481:D1481"/>
    <mergeCell ref="E1481:F1481"/>
    <mergeCell ref="A1492:B1492"/>
    <mergeCell ref="C1492:D1492"/>
    <mergeCell ref="E1492:F1492"/>
    <mergeCell ref="A1459:B1459"/>
    <mergeCell ref="C1459:D1459"/>
    <mergeCell ref="E1459:F1459"/>
    <mergeCell ref="A1470:B1470"/>
    <mergeCell ref="C1470:D1470"/>
    <mergeCell ref="E1470:F1470"/>
    <mergeCell ref="A1440:B1440"/>
    <mergeCell ref="C1440:D1440"/>
    <mergeCell ref="E1440:F1440"/>
    <mergeCell ref="A1448:B1448"/>
    <mergeCell ref="C1448:D1448"/>
    <mergeCell ref="E1448:F1448"/>
    <mergeCell ref="A1418:B1418"/>
    <mergeCell ref="C1418:D1418"/>
    <mergeCell ref="E1418:F1418"/>
    <mergeCell ref="A1429:B1429"/>
    <mergeCell ref="C1429:D1429"/>
    <mergeCell ref="E1429:F1429"/>
    <mergeCell ref="A1399:B1399"/>
    <mergeCell ref="C1399:D1399"/>
    <mergeCell ref="E1399:F1399"/>
    <mergeCell ref="A1410:B1410"/>
    <mergeCell ref="C1410:D1410"/>
    <mergeCell ref="E1410:F1410"/>
    <mergeCell ref="A1380:B1380"/>
    <mergeCell ref="C1380:D1380"/>
    <mergeCell ref="E1380:F1380"/>
    <mergeCell ref="A1388:B1388"/>
    <mergeCell ref="C1388:D1388"/>
    <mergeCell ref="E1388:F1388"/>
    <mergeCell ref="A1358:B1358"/>
    <mergeCell ref="C1358:D1358"/>
    <mergeCell ref="E1358:F1358"/>
    <mergeCell ref="A1369:B1369"/>
    <mergeCell ref="C1369:D1369"/>
    <mergeCell ref="E1369:F1369"/>
    <mergeCell ref="A1339:B1339"/>
    <mergeCell ref="C1339:D1339"/>
    <mergeCell ref="E1339:F1339"/>
    <mergeCell ref="A1350:B1350"/>
    <mergeCell ref="C1350:D1350"/>
    <mergeCell ref="E1350:F1350"/>
    <mergeCell ref="A1320:B1320"/>
    <mergeCell ref="C1320:D1320"/>
    <mergeCell ref="E1320:F1320"/>
    <mergeCell ref="A1331:B1331"/>
    <mergeCell ref="C1331:D1331"/>
    <mergeCell ref="E1331:F1331"/>
    <mergeCell ref="A1301:B1301"/>
    <mergeCell ref="C1301:D1301"/>
    <mergeCell ref="E1301:F1301"/>
    <mergeCell ref="A1312:B1312"/>
    <mergeCell ref="C1312:D1312"/>
    <mergeCell ref="E1312:F1312"/>
    <mergeCell ref="A1282:B1282"/>
    <mergeCell ref="C1282:D1282"/>
    <mergeCell ref="E1282:F1282"/>
    <mergeCell ref="A1293:B1293"/>
    <mergeCell ref="C1293:D1293"/>
    <mergeCell ref="E1293:F1293"/>
    <mergeCell ref="A1263:B1263"/>
    <mergeCell ref="C1263:D1263"/>
    <mergeCell ref="E1263:F1263"/>
    <mergeCell ref="A1274:B1274"/>
    <mergeCell ref="C1274:D1274"/>
    <mergeCell ref="E1274:F1274"/>
    <mergeCell ref="A1244:B1244"/>
    <mergeCell ref="C1244:D1244"/>
    <mergeCell ref="E1244:F1244"/>
    <mergeCell ref="A1255:B1255"/>
    <mergeCell ref="C1255:D1255"/>
    <mergeCell ref="E1255:F1255"/>
    <mergeCell ref="A1225:B1225"/>
    <mergeCell ref="C1225:D1225"/>
    <mergeCell ref="E1225:F1225"/>
    <mergeCell ref="A1233:B1233"/>
    <mergeCell ref="C1233:D1233"/>
    <mergeCell ref="E1233:F1233"/>
    <mergeCell ref="A1206:B1206"/>
    <mergeCell ref="C1206:D1206"/>
    <mergeCell ref="E1206:F1206"/>
    <mergeCell ref="A1214:B1214"/>
    <mergeCell ref="C1214:D1214"/>
    <mergeCell ref="E1214:F1214"/>
    <mergeCell ref="A1184:B1184"/>
    <mergeCell ref="C1184:D1184"/>
    <mergeCell ref="E1184:F1184"/>
    <mergeCell ref="A1195:B1195"/>
    <mergeCell ref="C1195:D1195"/>
    <mergeCell ref="E1195:F1195"/>
    <mergeCell ref="A1165:B1165"/>
    <mergeCell ref="C1165:D1165"/>
    <mergeCell ref="E1165:F1165"/>
    <mergeCell ref="A1176:B1176"/>
    <mergeCell ref="C1176:D1176"/>
    <mergeCell ref="E1176:F1176"/>
    <mergeCell ref="A1143:B1143"/>
    <mergeCell ref="C1143:D1143"/>
    <mergeCell ref="E1143:F1143"/>
    <mergeCell ref="A1154:B1154"/>
    <mergeCell ref="C1154:D1154"/>
    <mergeCell ref="E1154:F1154"/>
    <mergeCell ref="A1124:B1124"/>
    <mergeCell ref="C1124:D1124"/>
    <mergeCell ref="E1124:F1124"/>
    <mergeCell ref="A1135:B1135"/>
    <mergeCell ref="C1135:D1135"/>
    <mergeCell ref="E1135:F1135"/>
    <mergeCell ref="A1105:B1105"/>
    <mergeCell ref="C1105:D1105"/>
    <mergeCell ref="E1105:F1105"/>
    <mergeCell ref="A1116:B1116"/>
    <mergeCell ref="C1116:D1116"/>
    <mergeCell ref="E1116:F1116"/>
    <mergeCell ref="A1086:B1086"/>
    <mergeCell ref="C1086:D1086"/>
    <mergeCell ref="E1086:F1086"/>
    <mergeCell ref="A1097:B1097"/>
    <mergeCell ref="C1097:D1097"/>
    <mergeCell ref="E1097:F1097"/>
    <mergeCell ref="A1067:B1067"/>
    <mergeCell ref="C1067:D1067"/>
    <mergeCell ref="E1067:F1067"/>
    <mergeCell ref="A1078:B1078"/>
    <mergeCell ref="C1078:D1078"/>
    <mergeCell ref="E1078:F1078"/>
    <mergeCell ref="A1048:B1048"/>
    <mergeCell ref="C1048:D1048"/>
    <mergeCell ref="E1048:F1048"/>
    <mergeCell ref="A1059:B1059"/>
    <mergeCell ref="C1059:D1059"/>
    <mergeCell ref="E1059:F1059"/>
    <mergeCell ref="A1029:B1029"/>
    <mergeCell ref="C1029:D1029"/>
    <mergeCell ref="E1029:F1029"/>
    <mergeCell ref="A1040:B1040"/>
    <mergeCell ref="C1040:D1040"/>
    <mergeCell ref="E1040:F1040"/>
    <mergeCell ref="A1010:B1010"/>
    <mergeCell ref="C1010:D1010"/>
    <mergeCell ref="E1010:F1010"/>
    <mergeCell ref="A1021:B1021"/>
    <mergeCell ref="C1021:D1021"/>
    <mergeCell ref="E1021:F1021"/>
    <mergeCell ref="A988:B988"/>
    <mergeCell ref="C988:D988"/>
    <mergeCell ref="E988:F988"/>
    <mergeCell ref="A999:B999"/>
    <mergeCell ref="C999:D999"/>
    <mergeCell ref="E999:F999"/>
    <mergeCell ref="A966:B966"/>
    <mergeCell ref="C966:D966"/>
    <mergeCell ref="E966:F966"/>
    <mergeCell ref="A977:B977"/>
    <mergeCell ref="C977:D977"/>
    <mergeCell ref="E977:F977"/>
    <mergeCell ref="A947:B947"/>
    <mergeCell ref="C947:D947"/>
    <mergeCell ref="E947:F947"/>
    <mergeCell ref="A958:B958"/>
    <mergeCell ref="C958:D958"/>
    <mergeCell ref="E958:F958"/>
    <mergeCell ref="A928:B928"/>
    <mergeCell ref="C928:D928"/>
    <mergeCell ref="E928:F928"/>
    <mergeCell ref="A939:B939"/>
    <mergeCell ref="C939:D939"/>
    <mergeCell ref="E939:F939"/>
    <mergeCell ref="A909:B909"/>
    <mergeCell ref="C909:D909"/>
    <mergeCell ref="E909:F909"/>
    <mergeCell ref="A917:B917"/>
    <mergeCell ref="C917:D917"/>
    <mergeCell ref="E917:F917"/>
    <mergeCell ref="A890:B890"/>
    <mergeCell ref="C890:D890"/>
    <mergeCell ref="E890:F890"/>
    <mergeCell ref="A898:B898"/>
    <mergeCell ref="C898:D898"/>
    <mergeCell ref="E898:F898"/>
    <mergeCell ref="A868:B868"/>
    <mergeCell ref="C868:D868"/>
    <mergeCell ref="E868:F868"/>
    <mergeCell ref="A879:B879"/>
    <mergeCell ref="C879:D879"/>
    <mergeCell ref="E879:F879"/>
    <mergeCell ref="A849:B849"/>
    <mergeCell ref="C849:D849"/>
    <mergeCell ref="E849:F849"/>
    <mergeCell ref="A860:B860"/>
    <mergeCell ref="C860:D860"/>
    <mergeCell ref="E860:F860"/>
    <mergeCell ref="A830:B830"/>
    <mergeCell ref="C830:D830"/>
    <mergeCell ref="E830:F830"/>
    <mergeCell ref="A841:B841"/>
    <mergeCell ref="C841:D841"/>
    <mergeCell ref="E841:F841"/>
    <mergeCell ref="A811:B811"/>
    <mergeCell ref="C811:D811"/>
    <mergeCell ref="E811:F811"/>
    <mergeCell ref="A822:B822"/>
    <mergeCell ref="C822:D822"/>
    <mergeCell ref="E822:F822"/>
    <mergeCell ref="A792:B792"/>
    <mergeCell ref="C792:D792"/>
    <mergeCell ref="E792:F792"/>
    <mergeCell ref="A800:B800"/>
    <mergeCell ref="C800:D800"/>
    <mergeCell ref="E800:F800"/>
    <mergeCell ref="A770:B770"/>
    <mergeCell ref="C770:D770"/>
    <mergeCell ref="E770:F770"/>
    <mergeCell ref="A781:B781"/>
    <mergeCell ref="C781:D781"/>
    <mergeCell ref="E781:F781"/>
    <mergeCell ref="A751:B751"/>
    <mergeCell ref="C751:D751"/>
    <mergeCell ref="E751:F751"/>
    <mergeCell ref="A762:B762"/>
    <mergeCell ref="C762:D762"/>
    <mergeCell ref="E762:F762"/>
    <mergeCell ref="A732:B732"/>
    <mergeCell ref="C732:D732"/>
    <mergeCell ref="E732:F732"/>
    <mergeCell ref="A743:B743"/>
    <mergeCell ref="C743:D743"/>
    <mergeCell ref="E743:F743"/>
    <mergeCell ref="A713:B713"/>
    <mergeCell ref="C713:D713"/>
    <mergeCell ref="E713:F713"/>
    <mergeCell ref="A724:B724"/>
    <mergeCell ref="C724:D724"/>
    <mergeCell ref="E724:F724"/>
    <mergeCell ref="A694:B694"/>
    <mergeCell ref="C694:D694"/>
    <mergeCell ref="E694:F694"/>
    <mergeCell ref="A705:B705"/>
    <mergeCell ref="C705:D705"/>
    <mergeCell ref="E705:F705"/>
    <mergeCell ref="A675:B675"/>
    <mergeCell ref="C675:D675"/>
    <mergeCell ref="E675:F675"/>
    <mergeCell ref="A683:B683"/>
    <mergeCell ref="C683:D683"/>
    <mergeCell ref="E683:F683"/>
    <mergeCell ref="A653:B653"/>
    <mergeCell ref="C653:D653"/>
    <mergeCell ref="E653:F653"/>
    <mergeCell ref="A664:B664"/>
    <mergeCell ref="C664:D664"/>
    <mergeCell ref="E664:F664"/>
    <mergeCell ref="A634:B634"/>
    <mergeCell ref="C634:D634"/>
    <mergeCell ref="E634:F634"/>
    <mergeCell ref="A642:B642"/>
    <mergeCell ref="C642:D642"/>
    <mergeCell ref="E642:F642"/>
    <mergeCell ref="A612:B612"/>
    <mergeCell ref="C612:D612"/>
    <mergeCell ref="E612:F612"/>
    <mergeCell ref="A623:B623"/>
    <mergeCell ref="C623:D623"/>
    <mergeCell ref="E623:F623"/>
    <mergeCell ref="A593:B593"/>
    <mergeCell ref="C593:D593"/>
    <mergeCell ref="E593:F593"/>
    <mergeCell ref="A604:B604"/>
    <mergeCell ref="C604:D604"/>
    <mergeCell ref="E604:F604"/>
    <mergeCell ref="A574:B574"/>
    <mergeCell ref="C574:D574"/>
    <mergeCell ref="E574:F574"/>
    <mergeCell ref="A582:B582"/>
    <mergeCell ref="C582:D582"/>
    <mergeCell ref="E582:F582"/>
    <mergeCell ref="A555:B555"/>
    <mergeCell ref="C555:D555"/>
    <mergeCell ref="E555:F555"/>
    <mergeCell ref="A563:B563"/>
    <mergeCell ref="C563:D563"/>
    <mergeCell ref="E563:F563"/>
    <mergeCell ref="A533:B533"/>
    <mergeCell ref="C533:D533"/>
    <mergeCell ref="E533:F533"/>
    <mergeCell ref="A544:B544"/>
    <mergeCell ref="C544:D544"/>
    <mergeCell ref="E544:F544"/>
    <mergeCell ref="A514:B514"/>
    <mergeCell ref="C514:D514"/>
    <mergeCell ref="E514:F514"/>
    <mergeCell ref="A525:B525"/>
    <mergeCell ref="C525:D525"/>
    <mergeCell ref="E525:F525"/>
    <mergeCell ref="A495:B495"/>
    <mergeCell ref="C495:D495"/>
    <mergeCell ref="E495:F495"/>
    <mergeCell ref="A506:B506"/>
    <mergeCell ref="C506:D506"/>
    <mergeCell ref="E506:F506"/>
    <mergeCell ref="A476:B476"/>
    <mergeCell ref="C476:D476"/>
    <mergeCell ref="E476:F476"/>
    <mergeCell ref="A484:B484"/>
    <mergeCell ref="C484:D484"/>
    <mergeCell ref="E484:F484"/>
    <mergeCell ref="A454:B454"/>
    <mergeCell ref="C454:D454"/>
    <mergeCell ref="E454:F454"/>
    <mergeCell ref="A465:B465"/>
    <mergeCell ref="C465:D465"/>
    <mergeCell ref="E465:F465"/>
    <mergeCell ref="A435:B435"/>
    <mergeCell ref="C435:D435"/>
    <mergeCell ref="E435:F435"/>
    <mergeCell ref="A446:B446"/>
    <mergeCell ref="C446:D446"/>
    <mergeCell ref="E446:F446"/>
    <mergeCell ref="A416:B416"/>
    <mergeCell ref="C416:D416"/>
    <mergeCell ref="E416:F416"/>
    <mergeCell ref="A427:B427"/>
    <mergeCell ref="C427:D427"/>
    <mergeCell ref="E427:F427"/>
    <mergeCell ref="A397:B397"/>
    <mergeCell ref="C397:D397"/>
    <mergeCell ref="E397:F397"/>
    <mergeCell ref="A405:B405"/>
    <mergeCell ref="C405:D405"/>
    <mergeCell ref="E405:F405"/>
    <mergeCell ref="A378:B378"/>
    <mergeCell ref="C378:D378"/>
    <mergeCell ref="E378:F378"/>
    <mergeCell ref="A386:B386"/>
    <mergeCell ref="C386:D386"/>
    <mergeCell ref="E386:F386"/>
    <mergeCell ref="A359:B359"/>
    <mergeCell ref="C359:D359"/>
    <mergeCell ref="E359:F359"/>
    <mergeCell ref="A367:B367"/>
    <mergeCell ref="C367:D367"/>
    <mergeCell ref="E367:F367"/>
    <mergeCell ref="A340:B340"/>
    <mergeCell ref="C340:D340"/>
    <mergeCell ref="E340:F340"/>
    <mergeCell ref="A348:B348"/>
    <mergeCell ref="C348:D348"/>
    <mergeCell ref="E348:F348"/>
    <mergeCell ref="A321:B321"/>
    <mergeCell ref="C321:D321"/>
    <mergeCell ref="E321:F321"/>
    <mergeCell ref="A329:B329"/>
    <mergeCell ref="C329:D329"/>
    <mergeCell ref="E329:F329"/>
    <mergeCell ref="A302:B302"/>
    <mergeCell ref="C302:D302"/>
    <mergeCell ref="E302:F302"/>
    <mergeCell ref="A310:B310"/>
    <mergeCell ref="C310:D310"/>
    <mergeCell ref="E310:F310"/>
    <mergeCell ref="A283:B283"/>
    <mergeCell ref="C283:D283"/>
    <mergeCell ref="E283:F283"/>
    <mergeCell ref="A291:B291"/>
    <mergeCell ref="C291:D291"/>
    <mergeCell ref="E291:F291"/>
    <mergeCell ref="A261:B261"/>
    <mergeCell ref="C261:D261"/>
    <mergeCell ref="E261:F261"/>
    <mergeCell ref="A272:B272"/>
    <mergeCell ref="C272:D272"/>
    <mergeCell ref="E272:F272"/>
    <mergeCell ref="A242:B242"/>
    <mergeCell ref="C242:D242"/>
    <mergeCell ref="E242:F242"/>
    <mergeCell ref="A253:B253"/>
    <mergeCell ref="C253:D253"/>
    <mergeCell ref="E253:F253"/>
    <mergeCell ref="A223:B223"/>
    <mergeCell ref="C223:D223"/>
    <mergeCell ref="E223:F223"/>
    <mergeCell ref="A234:B234"/>
    <mergeCell ref="C234:D234"/>
    <mergeCell ref="E234:F234"/>
    <mergeCell ref="A201:B201"/>
    <mergeCell ref="C201:D201"/>
    <mergeCell ref="E201:F201"/>
    <mergeCell ref="A212:B212"/>
    <mergeCell ref="C212:D212"/>
    <mergeCell ref="E212:F212"/>
    <mergeCell ref="A182:B182"/>
    <mergeCell ref="C182:D182"/>
    <mergeCell ref="E182:F182"/>
    <mergeCell ref="A193:B193"/>
    <mergeCell ref="C193:D193"/>
    <mergeCell ref="E193:F193"/>
    <mergeCell ref="A163:B163"/>
    <mergeCell ref="C163:D163"/>
    <mergeCell ref="E163:F163"/>
    <mergeCell ref="A174:B174"/>
    <mergeCell ref="C174:D174"/>
    <mergeCell ref="E174:F174"/>
    <mergeCell ref="A144:B144"/>
    <mergeCell ref="C144:D144"/>
    <mergeCell ref="E144:F144"/>
    <mergeCell ref="A155:B155"/>
    <mergeCell ref="C155:D155"/>
    <mergeCell ref="E155:F155"/>
    <mergeCell ref="A125:B125"/>
    <mergeCell ref="C125:D125"/>
    <mergeCell ref="E125:F125"/>
    <mergeCell ref="A136:B136"/>
    <mergeCell ref="C136:D136"/>
    <mergeCell ref="E136:F136"/>
    <mergeCell ref="A106:B106"/>
    <mergeCell ref="C106:D106"/>
    <mergeCell ref="E106:F106"/>
    <mergeCell ref="A117:B117"/>
    <mergeCell ref="C117:D117"/>
    <mergeCell ref="E117:F117"/>
    <mergeCell ref="A87:B87"/>
    <mergeCell ref="C87:D87"/>
    <mergeCell ref="E87:F87"/>
    <mergeCell ref="A98:B98"/>
    <mergeCell ref="C98:D98"/>
    <mergeCell ref="E98:F98"/>
    <mergeCell ref="A68:B68"/>
    <mergeCell ref="C68:D68"/>
    <mergeCell ref="E68:F68"/>
    <mergeCell ref="A79:B79"/>
    <mergeCell ref="C79:D79"/>
    <mergeCell ref="E79:F79"/>
    <mergeCell ref="A49:B49"/>
    <mergeCell ref="C49:D49"/>
    <mergeCell ref="E49:F49"/>
    <mergeCell ref="A60:B60"/>
    <mergeCell ref="C60:D60"/>
    <mergeCell ref="E60:F60"/>
    <mergeCell ref="A10:B10"/>
    <mergeCell ref="C10:D10"/>
    <mergeCell ref="E10:F10"/>
    <mergeCell ref="A30:B30"/>
    <mergeCell ref="C30:D30"/>
    <mergeCell ref="E30:F30"/>
    <mergeCell ref="A8:G8"/>
    <mergeCell ref="A6:G6"/>
    <mergeCell ref="A41:B41"/>
    <mergeCell ref="C41:D41"/>
    <mergeCell ref="E41:F41"/>
    <mergeCell ref="A11:B11"/>
    <mergeCell ref="C11:D11"/>
    <mergeCell ref="E11:F11"/>
    <mergeCell ref="A22:B22"/>
    <mergeCell ref="C22:D22"/>
    <mergeCell ref="E22:F22"/>
  </mergeCells>
  <pageMargins left="0.7" right="0.7" top="0.75" bottom="0.75" header="0.3" footer="0.3"/>
  <pageSetup scale="88" orientation="landscape" r:id="rId1"/>
  <rowBreaks count="50" manualBreakCount="50">
    <brk id="29" max="16383" man="1"/>
    <brk id="67" max="6" man="1"/>
    <brk id="143" max="6" man="1"/>
    <brk id="181" max="6" man="1"/>
    <brk id="211" max="6" man="1"/>
    <brk id="241" max="6" man="1"/>
    <brk id="271" max="6" man="1"/>
    <brk id="309" max="6" man="1"/>
    <brk id="347" max="6" man="1"/>
    <brk id="385" max="6" man="1"/>
    <brk id="415" max="6" man="1"/>
    <brk id="453" max="6" man="1"/>
    <brk id="483" max="6" man="1"/>
    <brk id="513" max="6" man="1"/>
    <brk id="543" max="6" man="1"/>
    <brk id="581" max="6" man="1"/>
    <brk id="611" max="6" man="1"/>
    <brk id="641" max="6" man="1"/>
    <brk id="663" max="6" man="1"/>
    <brk id="693" max="6" man="1"/>
    <brk id="731" max="6" man="1"/>
    <brk id="769" max="6" man="1"/>
    <brk id="799" max="6" man="1"/>
    <brk id="829" max="6" man="1"/>
    <brk id="867" max="6" man="1"/>
    <brk id="897" max="6" man="1"/>
    <brk id="927" max="6" man="1"/>
    <brk id="965" max="6" man="1"/>
    <brk id="998" max="6" man="1"/>
    <brk id="1028" max="6" man="1"/>
    <brk id="1066" max="6" man="1"/>
    <brk id="1104" max="6" man="1"/>
    <brk id="1142" max="6" man="1"/>
    <brk id="1164" max="6" man="1"/>
    <brk id="1194" max="6" man="1"/>
    <brk id="1232" max="6" man="1"/>
    <brk id="1262" max="6" man="1"/>
    <brk id="1300" max="6" man="1"/>
    <brk id="1338" max="6" man="1"/>
    <brk id="1368" max="6" man="1"/>
    <brk id="1398" max="6" man="1"/>
    <brk id="1428" max="6" man="1"/>
    <brk id="1458" max="6" man="1"/>
    <brk id="1480" max="6" man="1"/>
    <brk id="1510" max="6" man="1"/>
    <brk id="1540" max="6" man="1"/>
    <brk id="1578" max="6" man="1"/>
    <brk id="1616" max="6" man="1"/>
    <brk id="1654" max="6" man="1"/>
    <brk id="1686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B79CB-7549-4E9A-A71E-B68CDA0F81A0}">
  <sheetPr codeName="Sheet5"/>
  <dimension ref="A1:K477"/>
  <sheetViews>
    <sheetView workbookViewId="0">
      <selection activeCell="E425" sqref="E425"/>
    </sheetView>
  </sheetViews>
  <sheetFormatPr baseColWidth="10" defaultColWidth="8.83203125" defaultRowHeight="13"/>
  <cols>
    <col min="1" max="3" width="9.1640625" style="40"/>
    <col min="4" max="4" width="10" style="40" customWidth="1"/>
    <col min="5" max="5" width="11.1640625" style="40" bestFit="1" customWidth="1"/>
    <col min="6" max="6" width="12" style="40" bestFit="1" customWidth="1"/>
    <col min="7" max="11" width="12.33203125" style="40" bestFit="1" customWidth="1"/>
    <col min="12" max="259" width="9.1640625" style="40"/>
    <col min="260" max="260" width="10" style="40" customWidth="1"/>
    <col min="261" max="261" width="11.1640625" style="40" bestFit="1" customWidth="1"/>
    <col min="262" max="262" width="12" style="40" bestFit="1" customWidth="1"/>
    <col min="263" max="267" width="12.33203125" style="40" bestFit="1" customWidth="1"/>
    <col min="268" max="515" width="9.1640625" style="40"/>
    <col min="516" max="516" width="10" style="40" customWidth="1"/>
    <col min="517" max="517" width="11.1640625" style="40" bestFit="1" customWidth="1"/>
    <col min="518" max="518" width="12" style="40" bestFit="1" customWidth="1"/>
    <col min="519" max="523" width="12.33203125" style="40" bestFit="1" customWidth="1"/>
    <col min="524" max="771" width="9.1640625" style="40"/>
    <col min="772" max="772" width="10" style="40" customWidth="1"/>
    <col min="773" max="773" width="11.1640625" style="40" bestFit="1" customWidth="1"/>
    <col min="774" max="774" width="12" style="40" bestFit="1" customWidth="1"/>
    <col min="775" max="779" width="12.33203125" style="40" bestFit="1" customWidth="1"/>
    <col min="780" max="1027" width="9.1640625" style="40"/>
    <col min="1028" max="1028" width="10" style="40" customWidth="1"/>
    <col min="1029" max="1029" width="11.1640625" style="40" bestFit="1" customWidth="1"/>
    <col min="1030" max="1030" width="12" style="40" bestFit="1" customWidth="1"/>
    <col min="1031" max="1035" width="12.33203125" style="40" bestFit="1" customWidth="1"/>
    <col min="1036" max="1283" width="9.1640625" style="40"/>
    <col min="1284" max="1284" width="10" style="40" customWidth="1"/>
    <col min="1285" max="1285" width="11.1640625" style="40" bestFit="1" customWidth="1"/>
    <col min="1286" max="1286" width="12" style="40" bestFit="1" customWidth="1"/>
    <col min="1287" max="1291" width="12.33203125" style="40" bestFit="1" customWidth="1"/>
    <col min="1292" max="1539" width="9.1640625" style="40"/>
    <col min="1540" max="1540" width="10" style="40" customWidth="1"/>
    <col min="1541" max="1541" width="11.1640625" style="40" bestFit="1" customWidth="1"/>
    <col min="1542" max="1542" width="12" style="40" bestFit="1" customWidth="1"/>
    <col min="1543" max="1547" width="12.33203125" style="40" bestFit="1" customWidth="1"/>
    <col min="1548" max="1795" width="9.1640625" style="40"/>
    <col min="1796" max="1796" width="10" style="40" customWidth="1"/>
    <col min="1797" max="1797" width="11.1640625" style="40" bestFit="1" customWidth="1"/>
    <col min="1798" max="1798" width="12" style="40" bestFit="1" customWidth="1"/>
    <col min="1799" max="1803" width="12.33203125" style="40" bestFit="1" customWidth="1"/>
    <col min="1804" max="2051" width="9.1640625" style="40"/>
    <col min="2052" max="2052" width="10" style="40" customWidth="1"/>
    <col min="2053" max="2053" width="11.1640625" style="40" bestFit="1" customWidth="1"/>
    <col min="2054" max="2054" width="12" style="40" bestFit="1" customWidth="1"/>
    <col min="2055" max="2059" width="12.33203125" style="40" bestFit="1" customWidth="1"/>
    <col min="2060" max="2307" width="9.1640625" style="40"/>
    <col min="2308" max="2308" width="10" style="40" customWidth="1"/>
    <col min="2309" max="2309" width="11.1640625" style="40" bestFit="1" customWidth="1"/>
    <col min="2310" max="2310" width="12" style="40" bestFit="1" customWidth="1"/>
    <col min="2311" max="2315" width="12.33203125" style="40" bestFit="1" customWidth="1"/>
    <col min="2316" max="2563" width="9.1640625" style="40"/>
    <col min="2564" max="2564" width="10" style="40" customWidth="1"/>
    <col min="2565" max="2565" width="11.1640625" style="40" bestFit="1" customWidth="1"/>
    <col min="2566" max="2566" width="12" style="40" bestFit="1" customWidth="1"/>
    <col min="2567" max="2571" width="12.33203125" style="40" bestFit="1" customWidth="1"/>
    <col min="2572" max="2819" width="9.1640625" style="40"/>
    <col min="2820" max="2820" width="10" style="40" customWidth="1"/>
    <col min="2821" max="2821" width="11.1640625" style="40" bestFit="1" customWidth="1"/>
    <col min="2822" max="2822" width="12" style="40" bestFit="1" customWidth="1"/>
    <col min="2823" max="2827" width="12.33203125" style="40" bestFit="1" customWidth="1"/>
    <col min="2828" max="3075" width="9.1640625" style="40"/>
    <col min="3076" max="3076" width="10" style="40" customWidth="1"/>
    <col min="3077" max="3077" width="11.1640625" style="40" bestFit="1" customWidth="1"/>
    <col min="3078" max="3078" width="12" style="40" bestFit="1" customWidth="1"/>
    <col min="3079" max="3083" width="12.33203125" style="40" bestFit="1" customWidth="1"/>
    <col min="3084" max="3331" width="9.1640625" style="40"/>
    <col min="3332" max="3332" width="10" style="40" customWidth="1"/>
    <col min="3333" max="3333" width="11.1640625" style="40" bestFit="1" customWidth="1"/>
    <col min="3334" max="3334" width="12" style="40" bestFit="1" customWidth="1"/>
    <col min="3335" max="3339" width="12.33203125" style="40" bestFit="1" customWidth="1"/>
    <col min="3340" max="3587" width="9.1640625" style="40"/>
    <col min="3588" max="3588" width="10" style="40" customWidth="1"/>
    <col min="3589" max="3589" width="11.1640625" style="40" bestFit="1" customWidth="1"/>
    <col min="3590" max="3590" width="12" style="40" bestFit="1" customWidth="1"/>
    <col min="3591" max="3595" width="12.33203125" style="40" bestFit="1" customWidth="1"/>
    <col min="3596" max="3843" width="9.1640625" style="40"/>
    <col min="3844" max="3844" width="10" style="40" customWidth="1"/>
    <col min="3845" max="3845" width="11.1640625" style="40" bestFit="1" customWidth="1"/>
    <col min="3846" max="3846" width="12" style="40" bestFit="1" customWidth="1"/>
    <col min="3847" max="3851" width="12.33203125" style="40" bestFit="1" customWidth="1"/>
    <col min="3852" max="4099" width="9.1640625" style="40"/>
    <col min="4100" max="4100" width="10" style="40" customWidth="1"/>
    <col min="4101" max="4101" width="11.1640625" style="40" bestFit="1" customWidth="1"/>
    <col min="4102" max="4102" width="12" style="40" bestFit="1" customWidth="1"/>
    <col min="4103" max="4107" width="12.33203125" style="40" bestFit="1" customWidth="1"/>
    <col min="4108" max="4355" width="9.1640625" style="40"/>
    <col min="4356" max="4356" width="10" style="40" customWidth="1"/>
    <col min="4357" max="4357" width="11.1640625" style="40" bestFit="1" customWidth="1"/>
    <col min="4358" max="4358" width="12" style="40" bestFit="1" customWidth="1"/>
    <col min="4359" max="4363" width="12.33203125" style="40" bestFit="1" customWidth="1"/>
    <col min="4364" max="4611" width="9.1640625" style="40"/>
    <col min="4612" max="4612" width="10" style="40" customWidth="1"/>
    <col min="4613" max="4613" width="11.1640625" style="40" bestFit="1" customWidth="1"/>
    <col min="4614" max="4614" width="12" style="40" bestFit="1" customWidth="1"/>
    <col min="4615" max="4619" width="12.33203125" style="40" bestFit="1" customWidth="1"/>
    <col min="4620" max="4867" width="9.1640625" style="40"/>
    <col min="4868" max="4868" width="10" style="40" customWidth="1"/>
    <col min="4869" max="4869" width="11.1640625" style="40" bestFit="1" customWidth="1"/>
    <col min="4870" max="4870" width="12" style="40" bestFit="1" customWidth="1"/>
    <col min="4871" max="4875" width="12.33203125" style="40" bestFit="1" customWidth="1"/>
    <col min="4876" max="5123" width="9.1640625" style="40"/>
    <col min="5124" max="5124" width="10" style="40" customWidth="1"/>
    <col min="5125" max="5125" width="11.1640625" style="40" bestFit="1" customWidth="1"/>
    <col min="5126" max="5126" width="12" style="40" bestFit="1" customWidth="1"/>
    <col min="5127" max="5131" width="12.33203125" style="40" bestFit="1" customWidth="1"/>
    <col min="5132" max="5379" width="9.1640625" style="40"/>
    <col min="5380" max="5380" width="10" style="40" customWidth="1"/>
    <col min="5381" max="5381" width="11.1640625" style="40" bestFit="1" customWidth="1"/>
    <col min="5382" max="5382" width="12" style="40" bestFit="1" customWidth="1"/>
    <col min="5383" max="5387" width="12.33203125" style="40" bestFit="1" customWidth="1"/>
    <col min="5388" max="5635" width="9.1640625" style="40"/>
    <col min="5636" max="5636" width="10" style="40" customWidth="1"/>
    <col min="5637" max="5637" width="11.1640625" style="40" bestFit="1" customWidth="1"/>
    <col min="5638" max="5638" width="12" style="40" bestFit="1" customWidth="1"/>
    <col min="5639" max="5643" width="12.33203125" style="40" bestFit="1" customWidth="1"/>
    <col min="5644" max="5891" width="9.1640625" style="40"/>
    <col min="5892" max="5892" width="10" style="40" customWidth="1"/>
    <col min="5893" max="5893" width="11.1640625" style="40" bestFit="1" customWidth="1"/>
    <col min="5894" max="5894" width="12" style="40" bestFit="1" customWidth="1"/>
    <col min="5895" max="5899" width="12.33203125" style="40" bestFit="1" customWidth="1"/>
    <col min="5900" max="6147" width="9.1640625" style="40"/>
    <col min="6148" max="6148" width="10" style="40" customWidth="1"/>
    <col min="6149" max="6149" width="11.1640625" style="40" bestFit="1" customWidth="1"/>
    <col min="6150" max="6150" width="12" style="40" bestFit="1" customWidth="1"/>
    <col min="6151" max="6155" width="12.33203125" style="40" bestFit="1" customWidth="1"/>
    <col min="6156" max="6403" width="9.1640625" style="40"/>
    <col min="6404" max="6404" width="10" style="40" customWidth="1"/>
    <col min="6405" max="6405" width="11.1640625" style="40" bestFit="1" customWidth="1"/>
    <col min="6406" max="6406" width="12" style="40" bestFit="1" customWidth="1"/>
    <col min="6407" max="6411" width="12.33203125" style="40" bestFit="1" customWidth="1"/>
    <col min="6412" max="6659" width="9.1640625" style="40"/>
    <col min="6660" max="6660" width="10" style="40" customWidth="1"/>
    <col min="6661" max="6661" width="11.1640625" style="40" bestFit="1" customWidth="1"/>
    <col min="6662" max="6662" width="12" style="40" bestFit="1" customWidth="1"/>
    <col min="6663" max="6667" width="12.33203125" style="40" bestFit="1" customWidth="1"/>
    <col min="6668" max="6915" width="9.1640625" style="40"/>
    <col min="6916" max="6916" width="10" style="40" customWidth="1"/>
    <col min="6917" max="6917" width="11.1640625" style="40" bestFit="1" customWidth="1"/>
    <col min="6918" max="6918" width="12" style="40" bestFit="1" customWidth="1"/>
    <col min="6919" max="6923" width="12.33203125" style="40" bestFit="1" customWidth="1"/>
    <col min="6924" max="7171" width="9.1640625" style="40"/>
    <col min="7172" max="7172" width="10" style="40" customWidth="1"/>
    <col min="7173" max="7173" width="11.1640625" style="40" bestFit="1" customWidth="1"/>
    <col min="7174" max="7174" width="12" style="40" bestFit="1" customWidth="1"/>
    <col min="7175" max="7179" width="12.33203125" style="40" bestFit="1" customWidth="1"/>
    <col min="7180" max="7427" width="9.1640625" style="40"/>
    <col min="7428" max="7428" width="10" style="40" customWidth="1"/>
    <col min="7429" max="7429" width="11.1640625" style="40" bestFit="1" customWidth="1"/>
    <col min="7430" max="7430" width="12" style="40" bestFit="1" customWidth="1"/>
    <col min="7431" max="7435" width="12.33203125" style="40" bestFit="1" customWidth="1"/>
    <col min="7436" max="7683" width="9.1640625" style="40"/>
    <col min="7684" max="7684" width="10" style="40" customWidth="1"/>
    <col min="7685" max="7685" width="11.1640625" style="40" bestFit="1" customWidth="1"/>
    <col min="7686" max="7686" width="12" style="40" bestFit="1" customWidth="1"/>
    <col min="7687" max="7691" width="12.33203125" style="40" bestFit="1" customWidth="1"/>
    <col min="7692" max="7939" width="9.1640625" style="40"/>
    <col min="7940" max="7940" width="10" style="40" customWidth="1"/>
    <col min="7941" max="7941" width="11.1640625" style="40" bestFit="1" customWidth="1"/>
    <col min="7942" max="7942" width="12" style="40" bestFit="1" customWidth="1"/>
    <col min="7943" max="7947" width="12.33203125" style="40" bestFit="1" customWidth="1"/>
    <col min="7948" max="8195" width="9.1640625" style="40"/>
    <col min="8196" max="8196" width="10" style="40" customWidth="1"/>
    <col min="8197" max="8197" width="11.1640625" style="40" bestFit="1" customWidth="1"/>
    <col min="8198" max="8198" width="12" style="40" bestFit="1" customWidth="1"/>
    <col min="8199" max="8203" width="12.33203125" style="40" bestFit="1" customWidth="1"/>
    <col min="8204" max="8451" width="9.1640625" style="40"/>
    <col min="8452" max="8452" width="10" style="40" customWidth="1"/>
    <col min="8453" max="8453" width="11.1640625" style="40" bestFit="1" customWidth="1"/>
    <col min="8454" max="8454" width="12" style="40" bestFit="1" customWidth="1"/>
    <col min="8455" max="8459" width="12.33203125" style="40" bestFit="1" customWidth="1"/>
    <col min="8460" max="8707" width="9.1640625" style="40"/>
    <col min="8708" max="8708" width="10" style="40" customWidth="1"/>
    <col min="8709" max="8709" width="11.1640625" style="40" bestFit="1" customWidth="1"/>
    <col min="8710" max="8710" width="12" style="40" bestFit="1" customWidth="1"/>
    <col min="8711" max="8715" width="12.33203125" style="40" bestFit="1" customWidth="1"/>
    <col min="8716" max="8963" width="9.1640625" style="40"/>
    <col min="8964" max="8964" width="10" style="40" customWidth="1"/>
    <col min="8965" max="8965" width="11.1640625" style="40" bestFit="1" customWidth="1"/>
    <col min="8966" max="8966" width="12" style="40" bestFit="1" customWidth="1"/>
    <col min="8967" max="8971" width="12.33203125" style="40" bestFit="1" customWidth="1"/>
    <col min="8972" max="9219" width="9.1640625" style="40"/>
    <col min="9220" max="9220" width="10" style="40" customWidth="1"/>
    <col min="9221" max="9221" width="11.1640625" style="40" bestFit="1" customWidth="1"/>
    <col min="9222" max="9222" width="12" style="40" bestFit="1" customWidth="1"/>
    <col min="9223" max="9227" width="12.33203125" style="40" bestFit="1" customWidth="1"/>
    <col min="9228" max="9475" width="9.1640625" style="40"/>
    <col min="9476" max="9476" width="10" style="40" customWidth="1"/>
    <col min="9477" max="9477" width="11.1640625" style="40" bestFit="1" customWidth="1"/>
    <col min="9478" max="9478" width="12" style="40" bestFit="1" customWidth="1"/>
    <col min="9479" max="9483" width="12.33203125" style="40" bestFit="1" customWidth="1"/>
    <col min="9484" max="9731" width="9.1640625" style="40"/>
    <col min="9732" max="9732" width="10" style="40" customWidth="1"/>
    <col min="9733" max="9733" width="11.1640625" style="40" bestFit="1" customWidth="1"/>
    <col min="9734" max="9734" width="12" style="40" bestFit="1" customWidth="1"/>
    <col min="9735" max="9739" width="12.33203125" style="40" bestFit="1" customWidth="1"/>
    <col min="9740" max="9987" width="9.1640625" style="40"/>
    <col min="9988" max="9988" width="10" style="40" customWidth="1"/>
    <col min="9989" max="9989" width="11.1640625" style="40" bestFit="1" customWidth="1"/>
    <col min="9990" max="9990" width="12" style="40" bestFit="1" customWidth="1"/>
    <col min="9991" max="9995" width="12.33203125" style="40" bestFit="1" customWidth="1"/>
    <col min="9996" max="10243" width="9.1640625" style="40"/>
    <col min="10244" max="10244" width="10" style="40" customWidth="1"/>
    <col min="10245" max="10245" width="11.1640625" style="40" bestFit="1" customWidth="1"/>
    <col min="10246" max="10246" width="12" style="40" bestFit="1" customWidth="1"/>
    <col min="10247" max="10251" width="12.33203125" style="40" bestFit="1" customWidth="1"/>
    <col min="10252" max="10499" width="9.1640625" style="40"/>
    <col min="10500" max="10500" width="10" style="40" customWidth="1"/>
    <col min="10501" max="10501" width="11.1640625" style="40" bestFit="1" customWidth="1"/>
    <col min="10502" max="10502" width="12" style="40" bestFit="1" customWidth="1"/>
    <col min="10503" max="10507" width="12.33203125" style="40" bestFit="1" customWidth="1"/>
    <col min="10508" max="10755" width="9.1640625" style="40"/>
    <col min="10756" max="10756" width="10" style="40" customWidth="1"/>
    <col min="10757" max="10757" width="11.1640625" style="40" bestFit="1" customWidth="1"/>
    <col min="10758" max="10758" width="12" style="40" bestFit="1" customWidth="1"/>
    <col min="10759" max="10763" width="12.33203125" style="40" bestFit="1" customWidth="1"/>
    <col min="10764" max="11011" width="9.1640625" style="40"/>
    <col min="11012" max="11012" width="10" style="40" customWidth="1"/>
    <col min="11013" max="11013" width="11.1640625" style="40" bestFit="1" customWidth="1"/>
    <col min="11014" max="11014" width="12" style="40" bestFit="1" customWidth="1"/>
    <col min="11015" max="11019" width="12.33203125" style="40" bestFit="1" customWidth="1"/>
    <col min="11020" max="11267" width="9.1640625" style="40"/>
    <col min="11268" max="11268" width="10" style="40" customWidth="1"/>
    <col min="11269" max="11269" width="11.1640625" style="40" bestFit="1" customWidth="1"/>
    <col min="11270" max="11270" width="12" style="40" bestFit="1" customWidth="1"/>
    <col min="11271" max="11275" width="12.33203125" style="40" bestFit="1" customWidth="1"/>
    <col min="11276" max="11523" width="9.1640625" style="40"/>
    <col min="11524" max="11524" width="10" style="40" customWidth="1"/>
    <col min="11525" max="11525" width="11.1640625" style="40" bestFit="1" customWidth="1"/>
    <col min="11526" max="11526" width="12" style="40" bestFit="1" customWidth="1"/>
    <col min="11527" max="11531" width="12.33203125" style="40" bestFit="1" customWidth="1"/>
    <col min="11532" max="11779" width="9.1640625" style="40"/>
    <col min="11780" max="11780" width="10" style="40" customWidth="1"/>
    <col min="11781" max="11781" width="11.1640625" style="40" bestFit="1" customWidth="1"/>
    <col min="11782" max="11782" width="12" style="40" bestFit="1" customWidth="1"/>
    <col min="11783" max="11787" width="12.33203125" style="40" bestFit="1" customWidth="1"/>
    <col min="11788" max="12035" width="9.1640625" style="40"/>
    <col min="12036" max="12036" width="10" style="40" customWidth="1"/>
    <col min="12037" max="12037" width="11.1640625" style="40" bestFit="1" customWidth="1"/>
    <col min="12038" max="12038" width="12" style="40" bestFit="1" customWidth="1"/>
    <col min="12039" max="12043" width="12.33203125" style="40" bestFit="1" customWidth="1"/>
    <col min="12044" max="12291" width="9.1640625" style="40"/>
    <col min="12292" max="12292" width="10" style="40" customWidth="1"/>
    <col min="12293" max="12293" width="11.1640625" style="40" bestFit="1" customWidth="1"/>
    <col min="12294" max="12294" width="12" style="40" bestFit="1" customWidth="1"/>
    <col min="12295" max="12299" width="12.33203125" style="40" bestFit="1" customWidth="1"/>
    <col min="12300" max="12547" width="9.1640625" style="40"/>
    <col min="12548" max="12548" width="10" style="40" customWidth="1"/>
    <col min="12549" max="12549" width="11.1640625" style="40" bestFit="1" customWidth="1"/>
    <col min="12550" max="12550" width="12" style="40" bestFit="1" customWidth="1"/>
    <col min="12551" max="12555" width="12.33203125" style="40" bestFit="1" customWidth="1"/>
    <col min="12556" max="12803" width="9.1640625" style="40"/>
    <col min="12804" max="12804" width="10" style="40" customWidth="1"/>
    <col min="12805" max="12805" width="11.1640625" style="40" bestFit="1" customWidth="1"/>
    <col min="12806" max="12806" width="12" style="40" bestFit="1" customWidth="1"/>
    <col min="12807" max="12811" width="12.33203125" style="40" bestFit="1" customWidth="1"/>
    <col min="12812" max="13059" width="9.1640625" style="40"/>
    <col min="13060" max="13060" width="10" style="40" customWidth="1"/>
    <col min="13061" max="13061" width="11.1640625" style="40" bestFit="1" customWidth="1"/>
    <col min="13062" max="13062" width="12" style="40" bestFit="1" customWidth="1"/>
    <col min="13063" max="13067" width="12.33203125" style="40" bestFit="1" customWidth="1"/>
    <col min="13068" max="13315" width="9.1640625" style="40"/>
    <col min="13316" max="13316" width="10" style="40" customWidth="1"/>
    <col min="13317" max="13317" width="11.1640625" style="40" bestFit="1" customWidth="1"/>
    <col min="13318" max="13318" width="12" style="40" bestFit="1" customWidth="1"/>
    <col min="13319" max="13323" width="12.33203125" style="40" bestFit="1" customWidth="1"/>
    <col min="13324" max="13571" width="9.1640625" style="40"/>
    <col min="13572" max="13572" width="10" style="40" customWidth="1"/>
    <col min="13573" max="13573" width="11.1640625" style="40" bestFit="1" customWidth="1"/>
    <col min="13574" max="13574" width="12" style="40" bestFit="1" customWidth="1"/>
    <col min="13575" max="13579" width="12.33203125" style="40" bestFit="1" customWidth="1"/>
    <col min="13580" max="13827" width="9.1640625" style="40"/>
    <col min="13828" max="13828" width="10" style="40" customWidth="1"/>
    <col min="13829" max="13829" width="11.1640625" style="40" bestFit="1" customWidth="1"/>
    <col min="13830" max="13830" width="12" style="40" bestFit="1" customWidth="1"/>
    <col min="13831" max="13835" width="12.33203125" style="40" bestFit="1" customWidth="1"/>
    <col min="13836" max="14083" width="9.1640625" style="40"/>
    <col min="14084" max="14084" width="10" style="40" customWidth="1"/>
    <col min="14085" max="14085" width="11.1640625" style="40" bestFit="1" customWidth="1"/>
    <col min="14086" max="14086" width="12" style="40" bestFit="1" customWidth="1"/>
    <col min="14087" max="14091" width="12.33203125" style="40" bestFit="1" customWidth="1"/>
    <col min="14092" max="14339" width="9.1640625" style="40"/>
    <col min="14340" max="14340" width="10" style="40" customWidth="1"/>
    <col min="14341" max="14341" width="11.1640625" style="40" bestFit="1" customWidth="1"/>
    <col min="14342" max="14342" width="12" style="40" bestFit="1" customWidth="1"/>
    <col min="14343" max="14347" width="12.33203125" style="40" bestFit="1" customWidth="1"/>
    <col min="14348" max="14595" width="9.1640625" style="40"/>
    <col min="14596" max="14596" width="10" style="40" customWidth="1"/>
    <col min="14597" max="14597" width="11.1640625" style="40" bestFit="1" customWidth="1"/>
    <col min="14598" max="14598" width="12" style="40" bestFit="1" customWidth="1"/>
    <col min="14599" max="14603" width="12.33203125" style="40" bestFit="1" customWidth="1"/>
    <col min="14604" max="14851" width="9.1640625" style="40"/>
    <col min="14852" max="14852" width="10" style="40" customWidth="1"/>
    <col min="14853" max="14853" width="11.1640625" style="40" bestFit="1" customWidth="1"/>
    <col min="14854" max="14854" width="12" style="40" bestFit="1" customWidth="1"/>
    <col min="14855" max="14859" width="12.33203125" style="40" bestFit="1" customWidth="1"/>
    <col min="14860" max="15107" width="9.1640625" style="40"/>
    <col min="15108" max="15108" width="10" style="40" customWidth="1"/>
    <col min="15109" max="15109" width="11.1640625" style="40" bestFit="1" customWidth="1"/>
    <col min="15110" max="15110" width="12" style="40" bestFit="1" customWidth="1"/>
    <col min="15111" max="15115" width="12.33203125" style="40" bestFit="1" customWidth="1"/>
    <col min="15116" max="15363" width="9.1640625" style="40"/>
    <col min="15364" max="15364" width="10" style="40" customWidth="1"/>
    <col min="15365" max="15365" width="11.1640625" style="40" bestFit="1" customWidth="1"/>
    <col min="15366" max="15366" width="12" style="40" bestFit="1" customWidth="1"/>
    <col min="15367" max="15371" width="12.33203125" style="40" bestFit="1" customWidth="1"/>
    <col min="15372" max="15619" width="9.1640625" style="40"/>
    <col min="15620" max="15620" width="10" style="40" customWidth="1"/>
    <col min="15621" max="15621" width="11.1640625" style="40" bestFit="1" customWidth="1"/>
    <col min="15622" max="15622" width="12" style="40" bestFit="1" customWidth="1"/>
    <col min="15623" max="15627" width="12.33203125" style="40" bestFit="1" customWidth="1"/>
    <col min="15628" max="15875" width="9.1640625" style="40"/>
    <col min="15876" max="15876" width="10" style="40" customWidth="1"/>
    <col min="15877" max="15877" width="11.1640625" style="40" bestFit="1" customWidth="1"/>
    <col min="15878" max="15878" width="12" style="40" bestFit="1" customWidth="1"/>
    <col min="15879" max="15883" width="12.33203125" style="40" bestFit="1" customWidth="1"/>
    <col min="15884" max="16131" width="9.1640625" style="40"/>
    <col min="16132" max="16132" width="10" style="40" customWidth="1"/>
    <col min="16133" max="16133" width="11.1640625" style="40" bestFit="1" customWidth="1"/>
    <col min="16134" max="16134" width="12" style="40" bestFit="1" customWidth="1"/>
    <col min="16135" max="16139" width="12.33203125" style="40" bestFit="1" customWidth="1"/>
    <col min="16140" max="16384" width="9.1640625" style="40"/>
  </cols>
  <sheetData>
    <row r="1" spans="1:11" s="35" customFormat="1">
      <c r="A1" s="138" t="s">
        <v>79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s="35" customFormat="1">
      <c r="A2" s="36" t="s">
        <v>182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s="35" customFormat="1">
      <c r="A3" s="36" t="s">
        <v>183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1" s="35" customFormat="1">
      <c r="A4" s="36" t="s">
        <v>184</v>
      </c>
      <c r="B4" s="36"/>
      <c r="C4" s="36"/>
      <c r="D4" s="36"/>
      <c r="E4" s="36"/>
      <c r="F4" s="36"/>
      <c r="G4" s="36"/>
      <c r="H4" s="36"/>
      <c r="I4" s="36"/>
      <c r="J4" s="36"/>
      <c r="K4" s="37"/>
    </row>
    <row r="5" spans="1:11" s="35" customFormat="1">
      <c r="A5" s="36"/>
      <c r="B5" s="36"/>
      <c r="C5" s="36"/>
      <c r="D5" s="36"/>
      <c r="E5" s="36"/>
      <c r="F5" s="36"/>
      <c r="G5" s="36"/>
      <c r="H5" s="36"/>
      <c r="I5" s="36"/>
      <c r="J5" s="36"/>
      <c r="K5" s="37"/>
    </row>
    <row r="6" spans="1:11">
      <c r="A6" s="38"/>
      <c r="B6" s="39"/>
      <c r="C6" s="39"/>
      <c r="D6" s="39"/>
      <c r="E6" s="39"/>
      <c r="F6" s="39"/>
      <c r="G6" s="39"/>
      <c r="H6" s="39"/>
      <c r="I6" s="39"/>
      <c r="J6" s="39"/>
    </row>
    <row r="7" spans="1:11">
      <c r="A7" s="41"/>
      <c r="E7" s="42" t="s">
        <v>185</v>
      </c>
      <c r="F7" s="42" t="s">
        <v>186</v>
      </c>
      <c r="G7" s="42" t="s">
        <v>187</v>
      </c>
      <c r="H7" s="42" t="s">
        <v>188</v>
      </c>
      <c r="I7" s="42" t="s">
        <v>189</v>
      </c>
      <c r="J7" s="42" t="s">
        <v>190</v>
      </c>
      <c r="K7" s="42" t="s">
        <v>191</v>
      </c>
    </row>
    <row r="8" spans="1:11">
      <c r="A8" s="41"/>
      <c r="E8" s="42"/>
      <c r="F8" s="42"/>
      <c r="G8" s="42"/>
      <c r="H8" s="42"/>
      <c r="I8" s="42"/>
      <c r="J8" s="42"/>
      <c r="K8" s="42"/>
    </row>
    <row r="9" spans="1:11" ht="14">
      <c r="A9" s="43" t="s">
        <v>192</v>
      </c>
      <c r="B9" s="44"/>
      <c r="C9" s="44"/>
      <c r="E9" s="42"/>
      <c r="F9" s="42"/>
      <c r="G9" s="42"/>
      <c r="H9" s="42"/>
      <c r="I9" s="42"/>
      <c r="J9" s="42"/>
      <c r="K9" s="42"/>
    </row>
    <row r="10" spans="1:11" ht="14">
      <c r="A10" s="45" t="s">
        <v>193</v>
      </c>
      <c r="E10" s="42"/>
      <c r="F10" s="42"/>
      <c r="G10" s="42"/>
      <c r="H10" s="42"/>
      <c r="I10" s="42"/>
      <c r="J10" s="42"/>
      <c r="K10" s="42"/>
    </row>
    <row r="11" spans="1:11">
      <c r="A11" s="41"/>
      <c r="E11" s="42"/>
      <c r="F11" s="42"/>
      <c r="G11" s="42"/>
      <c r="H11" s="42"/>
      <c r="I11" s="42"/>
      <c r="J11" s="42"/>
      <c r="K11" s="42"/>
    </row>
    <row r="12" spans="1:11">
      <c r="A12" s="44" t="s">
        <v>194</v>
      </c>
    </row>
    <row r="13" spans="1:11">
      <c r="A13" s="40" t="s">
        <v>195</v>
      </c>
    </row>
    <row r="14" spans="1:11">
      <c r="A14" s="40" t="s">
        <v>196</v>
      </c>
      <c r="E14" s="40">
        <v>585</v>
      </c>
      <c r="F14" s="40">
        <v>647</v>
      </c>
      <c r="G14" s="40">
        <v>846</v>
      </c>
      <c r="H14" s="40">
        <v>1185</v>
      </c>
      <c r="I14" s="40">
        <v>1470</v>
      </c>
      <c r="J14" s="40">
        <v>1691</v>
      </c>
      <c r="K14" s="40">
        <v>1911</v>
      </c>
    </row>
    <row r="15" spans="1:11">
      <c r="A15" s="40" t="s">
        <v>197</v>
      </c>
      <c r="E15" s="40">
        <v>585</v>
      </c>
      <c r="F15" s="40">
        <v>647</v>
      </c>
      <c r="G15" s="40">
        <v>846</v>
      </c>
      <c r="H15" s="40">
        <v>1185</v>
      </c>
      <c r="I15" s="40">
        <v>1328</v>
      </c>
      <c r="J15" s="40">
        <v>1466</v>
      </c>
      <c r="K15" s="40">
        <v>1603</v>
      </c>
    </row>
    <row r="17" spans="1:11">
      <c r="E17" s="35"/>
      <c r="F17" s="35"/>
      <c r="G17" s="35"/>
      <c r="H17" s="35"/>
      <c r="I17" s="35"/>
      <c r="J17" s="35"/>
      <c r="K17" s="35"/>
    </row>
    <row r="18" spans="1:11">
      <c r="A18" s="40" t="s">
        <v>198</v>
      </c>
      <c r="E18" s="35"/>
      <c r="F18" s="35"/>
      <c r="G18" s="35"/>
      <c r="H18" s="35"/>
      <c r="I18" s="35"/>
      <c r="J18" s="35"/>
      <c r="K18" s="35"/>
    </row>
    <row r="19" spans="1:11">
      <c r="A19" s="40" t="s">
        <v>196</v>
      </c>
      <c r="E19" s="40">
        <v>563</v>
      </c>
      <c r="F19" s="40">
        <v>567</v>
      </c>
      <c r="G19" s="40">
        <v>697</v>
      </c>
      <c r="H19" s="40">
        <v>939</v>
      </c>
      <c r="I19" s="40">
        <v>942</v>
      </c>
      <c r="J19" s="40">
        <v>1083</v>
      </c>
      <c r="K19" s="40">
        <v>1225</v>
      </c>
    </row>
    <row r="20" spans="1:11">
      <c r="A20" s="40" t="s">
        <v>199</v>
      </c>
      <c r="E20" s="40">
        <v>563</v>
      </c>
      <c r="F20" s="40">
        <v>567</v>
      </c>
      <c r="G20" s="40">
        <v>697</v>
      </c>
      <c r="H20" s="40">
        <v>939</v>
      </c>
      <c r="I20" s="40">
        <v>942</v>
      </c>
      <c r="J20" s="40">
        <v>1083</v>
      </c>
      <c r="K20" s="40">
        <v>1225</v>
      </c>
    </row>
    <row r="23" spans="1:11">
      <c r="A23" s="44" t="s">
        <v>200</v>
      </c>
    </row>
    <row r="24" spans="1:11">
      <c r="A24" s="40" t="s">
        <v>196</v>
      </c>
      <c r="E24" s="40">
        <v>563</v>
      </c>
      <c r="F24" s="40">
        <v>565</v>
      </c>
      <c r="G24" s="40">
        <v>748</v>
      </c>
      <c r="H24" s="40">
        <v>1059</v>
      </c>
      <c r="I24" s="40">
        <v>1161</v>
      </c>
      <c r="J24" s="40">
        <v>1262</v>
      </c>
      <c r="K24" s="40">
        <v>1364</v>
      </c>
    </row>
    <row r="25" spans="1:11">
      <c r="A25" s="40" t="s">
        <v>197</v>
      </c>
      <c r="E25" s="40">
        <v>563</v>
      </c>
      <c r="F25" s="40">
        <v>565</v>
      </c>
      <c r="G25" s="40">
        <v>727</v>
      </c>
      <c r="H25" s="40">
        <v>840</v>
      </c>
      <c r="I25" s="40">
        <v>937</v>
      </c>
      <c r="J25" s="40">
        <v>1034</v>
      </c>
      <c r="K25" s="40">
        <v>1130</v>
      </c>
    </row>
    <row r="28" spans="1:11">
      <c r="A28" s="44" t="s">
        <v>201</v>
      </c>
    </row>
    <row r="29" spans="1:11">
      <c r="A29" s="40" t="s">
        <v>202</v>
      </c>
    </row>
    <row r="30" spans="1:11">
      <c r="A30" s="40" t="s">
        <v>196</v>
      </c>
      <c r="E30" s="40">
        <v>458</v>
      </c>
      <c r="F30" s="40">
        <v>563</v>
      </c>
      <c r="G30" s="40">
        <v>713</v>
      </c>
      <c r="H30" s="40">
        <v>923</v>
      </c>
      <c r="I30" s="40">
        <v>964</v>
      </c>
      <c r="J30" s="40">
        <v>1109</v>
      </c>
      <c r="K30" s="40">
        <v>1253</v>
      </c>
    </row>
    <row r="31" spans="1:11">
      <c r="A31" s="40" t="s">
        <v>197</v>
      </c>
      <c r="E31" s="40">
        <v>458</v>
      </c>
      <c r="F31" s="40">
        <v>563</v>
      </c>
      <c r="G31" s="40">
        <v>713</v>
      </c>
      <c r="H31" s="40">
        <v>862</v>
      </c>
      <c r="I31" s="40">
        <v>962</v>
      </c>
      <c r="J31" s="40">
        <v>1061</v>
      </c>
      <c r="K31" s="40">
        <v>1160</v>
      </c>
    </row>
    <row r="34" spans="1:11">
      <c r="A34" s="40" t="s">
        <v>203</v>
      </c>
    </row>
    <row r="35" spans="1:11">
      <c r="A35" s="40" t="s">
        <v>196</v>
      </c>
      <c r="E35" s="40">
        <v>526</v>
      </c>
      <c r="F35" s="40">
        <v>529</v>
      </c>
      <c r="G35" s="40">
        <v>700</v>
      </c>
      <c r="H35" s="40">
        <v>958</v>
      </c>
      <c r="I35" s="40">
        <v>1220</v>
      </c>
      <c r="J35" s="40">
        <v>1365</v>
      </c>
      <c r="K35" s="40">
        <v>1476</v>
      </c>
    </row>
    <row r="36" spans="1:11">
      <c r="A36" s="40" t="s">
        <v>197</v>
      </c>
      <c r="E36" s="40">
        <v>526</v>
      </c>
      <c r="F36" s="40">
        <v>529</v>
      </c>
      <c r="G36" s="40">
        <v>700</v>
      </c>
      <c r="H36" s="40">
        <v>903</v>
      </c>
      <c r="I36" s="40">
        <v>1008</v>
      </c>
      <c r="J36" s="40">
        <v>1112</v>
      </c>
      <c r="K36" s="40">
        <v>1216</v>
      </c>
    </row>
    <row r="39" spans="1:11">
      <c r="A39" s="44" t="s">
        <v>204</v>
      </c>
    </row>
    <row r="40" spans="1:11">
      <c r="A40" s="40" t="s">
        <v>196</v>
      </c>
      <c r="E40" s="40">
        <v>678</v>
      </c>
      <c r="F40" s="40">
        <v>696</v>
      </c>
      <c r="G40" s="40">
        <v>836</v>
      </c>
      <c r="H40" s="40">
        <v>1069</v>
      </c>
      <c r="I40" s="40">
        <v>1330</v>
      </c>
      <c r="J40" s="40">
        <v>1530</v>
      </c>
      <c r="K40" s="40">
        <v>1704</v>
      </c>
    </row>
    <row r="41" spans="1:11">
      <c r="A41" s="40" t="s">
        <v>197</v>
      </c>
      <c r="E41" s="40">
        <v>678</v>
      </c>
      <c r="F41" s="40">
        <v>696</v>
      </c>
      <c r="G41" s="40">
        <v>836</v>
      </c>
      <c r="H41" s="40">
        <v>1033</v>
      </c>
      <c r="I41" s="40">
        <v>1153</v>
      </c>
      <c r="J41" s="40">
        <v>1272</v>
      </c>
      <c r="K41" s="40">
        <v>1391</v>
      </c>
    </row>
    <row r="44" spans="1:11">
      <c r="A44" s="44" t="s">
        <v>205</v>
      </c>
    </row>
    <row r="45" spans="1:11">
      <c r="A45" s="40" t="s">
        <v>206</v>
      </c>
    </row>
    <row r="46" spans="1:11">
      <c r="A46" s="40" t="s">
        <v>196</v>
      </c>
      <c r="E46" s="40">
        <v>915</v>
      </c>
      <c r="F46" s="40">
        <v>1044</v>
      </c>
      <c r="G46" s="40">
        <v>1212</v>
      </c>
      <c r="H46" s="40">
        <v>1472</v>
      </c>
      <c r="I46" s="40">
        <v>1623</v>
      </c>
      <c r="J46" s="40">
        <v>1771</v>
      </c>
      <c r="K46" s="40">
        <v>1921</v>
      </c>
    </row>
    <row r="47" spans="1:11">
      <c r="A47" s="40" t="s">
        <v>197</v>
      </c>
      <c r="E47" s="40">
        <v>780</v>
      </c>
      <c r="F47" s="40">
        <v>835</v>
      </c>
      <c r="G47" s="40">
        <v>1002</v>
      </c>
      <c r="H47" s="40">
        <v>1158</v>
      </c>
      <c r="I47" s="40">
        <v>1292</v>
      </c>
      <c r="J47" s="40">
        <v>1426</v>
      </c>
      <c r="K47" s="40">
        <v>1559</v>
      </c>
    </row>
    <row r="50" spans="1:11">
      <c r="A50" s="40" t="s">
        <v>207</v>
      </c>
    </row>
    <row r="51" spans="1:11">
      <c r="A51" s="40" t="s">
        <v>196</v>
      </c>
      <c r="E51" s="40">
        <v>645</v>
      </c>
      <c r="F51" s="40">
        <v>733</v>
      </c>
      <c r="G51" s="40">
        <v>963</v>
      </c>
      <c r="H51" s="40">
        <v>1274</v>
      </c>
      <c r="I51" s="40">
        <v>1401</v>
      </c>
      <c r="J51" s="40">
        <v>1528</v>
      </c>
      <c r="K51" s="40">
        <v>1655</v>
      </c>
    </row>
    <row r="52" spans="1:11">
      <c r="A52" s="40" t="s">
        <v>197</v>
      </c>
      <c r="E52" s="40">
        <v>645</v>
      </c>
      <c r="F52" s="40">
        <v>726</v>
      </c>
      <c r="G52" s="40">
        <v>871</v>
      </c>
      <c r="H52" s="40">
        <v>1006</v>
      </c>
      <c r="I52" s="40">
        <v>1122</v>
      </c>
      <c r="J52" s="40">
        <v>1238</v>
      </c>
      <c r="K52" s="40">
        <v>1354</v>
      </c>
    </row>
    <row r="55" spans="1:11">
      <c r="A55" s="40" t="s">
        <v>208</v>
      </c>
    </row>
    <row r="56" spans="1:11">
      <c r="A56" s="40" t="s">
        <v>196</v>
      </c>
      <c r="E56" s="40">
        <v>843</v>
      </c>
      <c r="F56" s="40">
        <v>849</v>
      </c>
      <c r="G56" s="40">
        <v>1123</v>
      </c>
      <c r="H56" s="40">
        <v>1468</v>
      </c>
      <c r="I56" s="40">
        <v>1518</v>
      </c>
      <c r="J56" s="40">
        <v>1746</v>
      </c>
      <c r="K56" s="40">
        <v>1915</v>
      </c>
    </row>
    <row r="57" spans="1:11">
      <c r="A57" s="40" t="s">
        <v>199</v>
      </c>
      <c r="E57" s="40">
        <v>747</v>
      </c>
      <c r="F57" s="40">
        <v>800</v>
      </c>
      <c r="G57" s="40">
        <v>960</v>
      </c>
      <c r="H57" s="40">
        <v>1109</v>
      </c>
      <c r="I57" s="40">
        <v>1237</v>
      </c>
      <c r="J57" s="40">
        <v>1365</v>
      </c>
      <c r="K57" s="40">
        <v>1492</v>
      </c>
    </row>
    <row r="60" spans="1:11">
      <c r="A60" s="40" t="s">
        <v>209</v>
      </c>
    </row>
    <row r="61" spans="1:11">
      <c r="A61" s="40" t="s">
        <v>196</v>
      </c>
      <c r="E61" s="40">
        <v>927</v>
      </c>
      <c r="F61" s="40">
        <v>934</v>
      </c>
      <c r="G61" s="40">
        <v>1235</v>
      </c>
      <c r="H61" s="40">
        <v>1714</v>
      </c>
      <c r="I61" s="40">
        <v>1893</v>
      </c>
      <c r="J61" s="40">
        <v>2069</v>
      </c>
      <c r="K61" s="40">
        <v>2246</v>
      </c>
    </row>
    <row r="62" spans="1:11">
      <c r="A62" s="40" t="s">
        <v>197</v>
      </c>
      <c r="E62" s="40">
        <v>905</v>
      </c>
      <c r="F62" s="40">
        <v>934</v>
      </c>
      <c r="G62" s="40">
        <v>1163</v>
      </c>
      <c r="H62" s="40">
        <v>1344</v>
      </c>
      <c r="I62" s="40">
        <v>1500</v>
      </c>
      <c r="J62" s="40">
        <v>1655</v>
      </c>
      <c r="K62" s="40">
        <v>1809</v>
      </c>
    </row>
    <row r="65" spans="1:11">
      <c r="A65" s="44" t="s">
        <v>210</v>
      </c>
    </row>
    <row r="66" spans="1:11">
      <c r="A66" s="40" t="s">
        <v>196</v>
      </c>
      <c r="E66" s="40">
        <v>468</v>
      </c>
      <c r="F66" s="40">
        <v>561</v>
      </c>
      <c r="G66" s="40">
        <v>728</v>
      </c>
      <c r="H66" s="40">
        <v>921</v>
      </c>
      <c r="I66" s="40">
        <v>984</v>
      </c>
      <c r="J66" s="40">
        <v>1132</v>
      </c>
      <c r="K66" s="40">
        <v>1279</v>
      </c>
    </row>
    <row r="67" spans="1:11">
      <c r="A67" s="40" t="s">
        <v>197</v>
      </c>
      <c r="E67" s="40">
        <v>468</v>
      </c>
      <c r="F67" s="40">
        <v>561</v>
      </c>
      <c r="G67" s="40">
        <v>728</v>
      </c>
      <c r="H67" s="40">
        <v>862</v>
      </c>
      <c r="I67" s="40">
        <v>962</v>
      </c>
      <c r="J67" s="40">
        <v>1061</v>
      </c>
      <c r="K67" s="40">
        <v>1160</v>
      </c>
    </row>
    <row r="70" spans="1:11">
      <c r="A70" s="44" t="s">
        <v>211</v>
      </c>
    </row>
    <row r="71" spans="1:11">
      <c r="A71" s="40" t="s">
        <v>196</v>
      </c>
      <c r="E71" s="40">
        <v>556</v>
      </c>
      <c r="F71" s="40">
        <v>648</v>
      </c>
      <c r="G71" s="40">
        <v>830</v>
      </c>
      <c r="H71" s="40">
        <v>1087</v>
      </c>
      <c r="I71" s="40">
        <v>1225</v>
      </c>
      <c r="J71" s="40">
        <v>1409</v>
      </c>
      <c r="K71" s="40">
        <v>1592</v>
      </c>
    </row>
    <row r="72" spans="1:11">
      <c r="A72" s="40" t="s">
        <v>197</v>
      </c>
      <c r="E72" s="40">
        <v>556</v>
      </c>
      <c r="F72" s="40">
        <v>648</v>
      </c>
      <c r="G72" s="40">
        <v>818</v>
      </c>
      <c r="H72" s="40">
        <v>945</v>
      </c>
      <c r="I72" s="40">
        <v>1055</v>
      </c>
      <c r="J72" s="40">
        <v>1163</v>
      </c>
      <c r="K72" s="40">
        <v>1272</v>
      </c>
    </row>
    <row r="75" spans="1:11">
      <c r="A75" s="44" t="s">
        <v>212</v>
      </c>
      <c r="E75" s="35"/>
      <c r="F75" s="35"/>
      <c r="G75" s="35"/>
      <c r="H75" s="35"/>
      <c r="I75" s="35"/>
      <c r="J75" s="35"/>
      <c r="K75" s="35"/>
    </row>
    <row r="76" spans="1:11">
      <c r="A76" s="40" t="s">
        <v>213</v>
      </c>
      <c r="E76" s="40">
        <v>475</v>
      </c>
      <c r="F76" s="40">
        <v>571</v>
      </c>
      <c r="G76" s="40">
        <v>739</v>
      </c>
      <c r="H76" s="40">
        <v>1013</v>
      </c>
      <c r="I76" s="40">
        <v>1052</v>
      </c>
      <c r="J76" s="40">
        <v>1210</v>
      </c>
      <c r="K76" s="40">
        <v>1368</v>
      </c>
    </row>
    <row r="77" spans="1:11">
      <c r="A77" s="40" t="s">
        <v>199</v>
      </c>
      <c r="E77" s="40">
        <v>475</v>
      </c>
      <c r="F77" s="40">
        <v>571</v>
      </c>
      <c r="G77" s="40">
        <v>739</v>
      </c>
      <c r="H77" s="40">
        <v>870</v>
      </c>
      <c r="I77" s="40">
        <v>971</v>
      </c>
      <c r="J77" s="40">
        <v>1071</v>
      </c>
      <c r="K77" s="40">
        <v>1170</v>
      </c>
    </row>
    <row r="78" spans="1:11">
      <c r="E78" s="35"/>
      <c r="F78" s="35"/>
      <c r="G78" s="35"/>
      <c r="H78" s="35"/>
      <c r="I78" s="35"/>
      <c r="J78" s="35"/>
      <c r="K78" s="35"/>
    </row>
    <row r="79" spans="1:11">
      <c r="E79" s="35"/>
      <c r="F79" s="35"/>
      <c r="G79" s="35"/>
      <c r="H79" s="35"/>
      <c r="I79" s="35"/>
      <c r="J79" s="35"/>
      <c r="K79" s="35"/>
    </row>
    <row r="80" spans="1:11">
      <c r="A80" s="44" t="s">
        <v>214</v>
      </c>
      <c r="E80" s="35"/>
      <c r="F80" s="35"/>
      <c r="G80" s="35"/>
      <c r="H80" s="35"/>
      <c r="I80" s="35"/>
      <c r="J80" s="35"/>
      <c r="K80" s="35"/>
    </row>
    <row r="81" spans="1:11">
      <c r="A81" s="40" t="s">
        <v>196</v>
      </c>
      <c r="E81" s="40">
        <v>586</v>
      </c>
      <c r="F81" s="40">
        <v>674</v>
      </c>
      <c r="G81" s="40">
        <v>892</v>
      </c>
      <c r="H81" s="40">
        <v>1150</v>
      </c>
      <c r="I81" s="40">
        <v>1264</v>
      </c>
      <c r="J81" s="40">
        <v>1376</v>
      </c>
      <c r="K81" s="40">
        <v>1488</v>
      </c>
    </row>
    <row r="82" spans="1:11">
      <c r="A82" s="40" t="s">
        <v>197</v>
      </c>
      <c r="E82" s="40">
        <v>586</v>
      </c>
      <c r="F82" s="40">
        <v>649</v>
      </c>
      <c r="G82" s="40">
        <v>778</v>
      </c>
      <c r="H82" s="40">
        <v>900</v>
      </c>
      <c r="I82" s="40">
        <v>1003</v>
      </c>
      <c r="J82" s="40">
        <v>1108</v>
      </c>
      <c r="K82" s="40">
        <v>1211</v>
      </c>
    </row>
    <row r="83" spans="1:11">
      <c r="E83" s="35"/>
      <c r="F83" s="35"/>
      <c r="G83" s="35"/>
      <c r="H83" s="35"/>
      <c r="I83" s="35"/>
      <c r="J83" s="35"/>
      <c r="K83" s="35"/>
    </row>
    <row r="84" spans="1:11">
      <c r="E84" s="35"/>
      <c r="F84" s="35"/>
      <c r="G84" s="35"/>
      <c r="H84" s="35"/>
      <c r="I84" s="35"/>
      <c r="J84" s="35"/>
      <c r="K84" s="35"/>
    </row>
    <row r="85" spans="1:11">
      <c r="A85" s="44" t="s">
        <v>215</v>
      </c>
      <c r="E85" s="35"/>
      <c r="F85" s="35"/>
      <c r="G85" s="35"/>
      <c r="H85" s="35"/>
      <c r="I85" s="35"/>
      <c r="J85" s="35"/>
      <c r="K85" s="35"/>
    </row>
    <row r="86" spans="1:11">
      <c r="A86" s="40" t="s">
        <v>196</v>
      </c>
      <c r="E86" s="40">
        <v>573</v>
      </c>
      <c r="F86" s="40">
        <v>629</v>
      </c>
      <c r="G86" s="40">
        <v>798</v>
      </c>
      <c r="H86" s="40">
        <v>1022</v>
      </c>
      <c r="I86" s="40">
        <v>1151</v>
      </c>
      <c r="J86" s="40">
        <v>1324</v>
      </c>
      <c r="K86" s="40">
        <v>1496</v>
      </c>
    </row>
    <row r="87" spans="1:11">
      <c r="A87" s="40" t="s">
        <v>197</v>
      </c>
      <c r="E87" s="40">
        <v>573</v>
      </c>
      <c r="F87" s="40">
        <v>629</v>
      </c>
      <c r="G87" s="40">
        <v>798</v>
      </c>
      <c r="H87" s="40">
        <v>1000</v>
      </c>
      <c r="I87" s="40">
        <v>1116</v>
      </c>
      <c r="J87" s="40">
        <v>1231</v>
      </c>
      <c r="K87" s="40">
        <v>1345</v>
      </c>
    </row>
    <row r="90" spans="1:11">
      <c r="A90" s="44" t="s">
        <v>216</v>
      </c>
    </row>
    <row r="91" spans="1:11">
      <c r="A91" s="40" t="s">
        <v>213</v>
      </c>
      <c r="E91" s="40">
        <v>525</v>
      </c>
      <c r="F91" s="40">
        <v>605</v>
      </c>
      <c r="G91" s="40">
        <v>800</v>
      </c>
      <c r="H91" s="40">
        <v>1080</v>
      </c>
      <c r="I91" s="40">
        <v>1161</v>
      </c>
      <c r="J91" s="40">
        <v>1297</v>
      </c>
      <c r="K91" s="40">
        <v>1403</v>
      </c>
    </row>
    <row r="92" spans="1:11">
      <c r="A92" s="40" t="s">
        <v>197</v>
      </c>
      <c r="E92" s="40">
        <v>525</v>
      </c>
      <c r="F92" s="40">
        <v>605</v>
      </c>
      <c r="G92" s="40">
        <v>746</v>
      </c>
      <c r="H92" s="40">
        <v>862</v>
      </c>
      <c r="I92" s="40">
        <v>962</v>
      </c>
      <c r="J92" s="40">
        <v>1061</v>
      </c>
      <c r="K92" s="40">
        <v>1160</v>
      </c>
    </row>
    <row r="95" spans="1:11">
      <c r="A95" s="44" t="s">
        <v>217</v>
      </c>
    </row>
    <row r="96" spans="1:11">
      <c r="A96" s="40" t="s">
        <v>196</v>
      </c>
      <c r="E96" s="40">
        <v>573</v>
      </c>
      <c r="F96" s="40">
        <v>657</v>
      </c>
      <c r="G96" s="40">
        <v>846</v>
      </c>
      <c r="H96" s="40">
        <v>1074</v>
      </c>
      <c r="I96" s="40">
        <v>1144</v>
      </c>
      <c r="J96" s="40">
        <v>1316</v>
      </c>
      <c r="K96" s="40">
        <v>1487</v>
      </c>
    </row>
    <row r="97" spans="1:11">
      <c r="A97" s="40" t="s">
        <v>199</v>
      </c>
      <c r="E97" s="40">
        <v>573</v>
      </c>
      <c r="F97" s="40">
        <v>657</v>
      </c>
      <c r="G97" s="40">
        <v>846</v>
      </c>
      <c r="H97" s="40">
        <v>1020</v>
      </c>
      <c r="I97" s="40">
        <v>1138</v>
      </c>
      <c r="J97" s="40">
        <v>1256</v>
      </c>
      <c r="K97" s="40">
        <v>1373</v>
      </c>
    </row>
    <row r="100" spans="1:11">
      <c r="A100" s="44" t="s">
        <v>218</v>
      </c>
    </row>
    <row r="101" spans="1:11">
      <c r="A101" s="40" t="s">
        <v>219</v>
      </c>
    </row>
    <row r="102" spans="1:11">
      <c r="A102" s="40" t="s">
        <v>196</v>
      </c>
      <c r="E102" s="40">
        <v>505</v>
      </c>
      <c r="F102" s="40">
        <v>628</v>
      </c>
      <c r="G102" s="40">
        <v>733</v>
      </c>
      <c r="H102" s="40">
        <v>918</v>
      </c>
      <c r="I102" s="40">
        <v>1083</v>
      </c>
      <c r="J102" s="40">
        <v>1245</v>
      </c>
      <c r="K102" s="40">
        <v>1408</v>
      </c>
    </row>
    <row r="103" spans="1:11">
      <c r="A103" s="40" t="s">
        <v>199</v>
      </c>
      <c r="E103" s="40">
        <v>505</v>
      </c>
      <c r="F103" s="40">
        <v>628</v>
      </c>
      <c r="G103" s="40">
        <v>733</v>
      </c>
      <c r="H103" s="40">
        <v>910</v>
      </c>
      <c r="I103" s="40">
        <v>1015</v>
      </c>
      <c r="J103" s="40">
        <v>1120</v>
      </c>
      <c r="K103" s="40">
        <v>1225</v>
      </c>
    </row>
    <row r="106" spans="1:11">
      <c r="A106" s="40" t="s">
        <v>220</v>
      </c>
    </row>
    <row r="107" spans="1:11">
      <c r="A107" s="40" t="s">
        <v>213</v>
      </c>
      <c r="E107" s="40">
        <v>480</v>
      </c>
      <c r="F107" s="40">
        <v>527</v>
      </c>
      <c r="G107" s="40">
        <v>697</v>
      </c>
      <c r="H107" s="40">
        <v>950</v>
      </c>
      <c r="I107" s="40">
        <v>982</v>
      </c>
      <c r="J107" s="40">
        <v>1129</v>
      </c>
      <c r="K107" s="40">
        <v>1277</v>
      </c>
    </row>
    <row r="108" spans="1:11">
      <c r="A108" s="40" t="s">
        <v>197</v>
      </c>
      <c r="E108" s="40">
        <v>480</v>
      </c>
      <c r="F108" s="40">
        <v>527</v>
      </c>
      <c r="G108" s="40">
        <v>697</v>
      </c>
      <c r="H108" s="40">
        <v>873</v>
      </c>
      <c r="I108" s="40">
        <v>975</v>
      </c>
      <c r="J108" s="40">
        <v>1076</v>
      </c>
      <c r="K108" s="40">
        <v>1176</v>
      </c>
    </row>
    <row r="111" spans="1:11">
      <c r="A111" s="40" t="s">
        <v>221</v>
      </c>
    </row>
    <row r="112" spans="1:11">
      <c r="A112" s="40" t="s">
        <v>196</v>
      </c>
      <c r="E112" s="40">
        <v>635</v>
      </c>
      <c r="F112" s="40">
        <v>713</v>
      </c>
      <c r="G112" s="40">
        <v>924</v>
      </c>
      <c r="H112" s="40">
        <v>1215</v>
      </c>
      <c r="I112" s="40">
        <v>1430</v>
      </c>
      <c r="J112" s="40">
        <v>1610</v>
      </c>
      <c r="K112" s="40">
        <v>1744</v>
      </c>
    </row>
    <row r="113" spans="1:11">
      <c r="A113" s="40" t="s">
        <v>199</v>
      </c>
      <c r="E113" s="40">
        <v>635</v>
      </c>
      <c r="F113" s="40">
        <v>713</v>
      </c>
      <c r="G113" s="40">
        <v>915</v>
      </c>
      <c r="H113" s="40">
        <v>1057</v>
      </c>
      <c r="I113" s="40">
        <v>1180</v>
      </c>
      <c r="J113" s="40">
        <v>1301</v>
      </c>
      <c r="K113" s="40">
        <v>1422</v>
      </c>
    </row>
    <row r="116" spans="1:11" ht="16">
      <c r="A116" s="46" t="s">
        <v>222</v>
      </c>
      <c r="B116" s="47"/>
    </row>
    <row r="118" spans="1:11">
      <c r="A118" s="44" t="s">
        <v>223</v>
      </c>
    </row>
    <row r="119" spans="1:11">
      <c r="A119" s="40" t="s">
        <v>196</v>
      </c>
      <c r="E119" s="40">
        <v>557</v>
      </c>
      <c r="F119" s="40">
        <v>560</v>
      </c>
      <c r="G119" s="40">
        <v>712</v>
      </c>
      <c r="H119" s="40">
        <v>988</v>
      </c>
      <c r="I119" s="40">
        <v>1031</v>
      </c>
      <c r="J119" s="40">
        <v>1186</v>
      </c>
      <c r="K119" s="40">
        <v>1340</v>
      </c>
    </row>
    <row r="120" spans="1:11">
      <c r="A120" s="40" t="s">
        <v>197</v>
      </c>
      <c r="E120" s="40">
        <v>557</v>
      </c>
      <c r="F120" s="40">
        <v>560</v>
      </c>
      <c r="G120" s="40">
        <v>712</v>
      </c>
      <c r="H120" s="40">
        <v>862</v>
      </c>
      <c r="I120" s="40">
        <v>962</v>
      </c>
      <c r="J120" s="40">
        <v>1061</v>
      </c>
      <c r="K120" s="40">
        <v>1160</v>
      </c>
    </row>
    <row r="121" spans="1:11">
      <c r="E121" s="35"/>
      <c r="F121" s="35"/>
      <c r="G121" s="35"/>
      <c r="H121" s="35"/>
      <c r="I121" s="35"/>
      <c r="J121" s="35"/>
      <c r="K121" s="35"/>
    </row>
    <row r="122" spans="1:11">
      <c r="E122" s="35"/>
      <c r="F122" s="35"/>
      <c r="G122" s="35"/>
      <c r="H122" s="35"/>
      <c r="I122" s="35"/>
      <c r="J122" s="35"/>
      <c r="K122" s="35"/>
    </row>
    <row r="123" spans="1:11">
      <c r="A123" s="44" t="s">
        <v>224</v>
      </c>
      <c r="E123" s="35"/>
      <c r="F123" s="35"/>
      <c r="G123" s="35"/>
      <c r="H123" s="35"/>
      <c r="I123" s="35"/>
      <c r="J123" s="35"/>
      <c r="K123" s="35"/>
    </row>
    <row r="124" spans="1:11">
      <c r="A124" s="40" t="s">
        <v>196</v>
      </c>
      <c r="E124" s="40">
        <v>753</v>
      </c>
      <c r="F124" s="40">
        <v>858</v>
      </c>
      <c r="G124" s="40">
        <v>1054</v>
      </c>
      <c r="H124" s="40">
        <v>1209</v>
      </c>
      <c r="I124" s="40">
        <v>1329</v>
      </c>
      <c r="J124" s="40">
        <v>1448</v>
      </c>
      <c r="K124" s="40">
        <v>1567</v>
      </c>
    </row>
    <row r="125" spans="1:11">
      <c r="A125" s="40" t="s">
        <v>197</v>
      </c>
      <c r="E125" s="40">
        <v>643</v>
      </c>
      <c r="F125" s="40">
        <v>689</v>
      </c>
      <c r="G125" s="40">
        <v>827</v>
      </c>
      <c r="H125" s="40">
        <v>955</v>
      </c>
      <c r="I125" s="40">
        <v>1066</v>
      </c>
      <c r="J125" s="40">
        <v>1176</v>
      </c>
      <c r="K125" s="40">
        <v>1286</v>
      </c>
    </row>
    <row r="126" spans="1:11">
      <c r="E126" s="35"/>
      <c r="F126" s="35"/>
      <c r="G126" s="35"/>
      <c r="H126" s="35"/>
      <c r="I126" s="35"/>
      <c r="J126" s="35"/>
      <c r="K126" s="35"/>
    </row>
    <row r="127" spans="1:11">
      <c r="E127" s="35"/>
      <c r="F127" s="35"/>
      <c r="G127" s="35"/>
      <c r="H127" s="35"/>
      <c r="I127" s="35"/>
      <c r="J127" s="35"/>
      <c r="K127" s="35"/>
    </row>
    <row r="128" spans="1:11">
      <c r="A128" s="44" t="s">
        <v>225</v>
      </c>
      <c r="E128" s="35"/>
      <c r="F128" s="35"/>
      <c r="G128" s="35"/>
      <c r="H128" s="35"/>
      <c r="I128" s="35"/>
      <c r="J128" s="35"/>
      <c r="K128" s="35"/>
    </row>
    <row r="129" spans="1:11">
      <c r="A129" s="40" t="s">
        <v>196</v>
      </c>
      <c r="E129" s="40">
        <v>479</v>
      </c>
      <c r="F129" s="40">
        <v>564</v>
      </c>
      <c r="G129" s="40">
        <v>746</v>
      </c>
      <c r="H129" s="40">
        <v>935</v>
      </c>
      <c r="I129" s="40">
        <v>1008</v>
      </c>
      <c r="J129" s="40">
        <v>1159</v>
      </c>
      <c r="K129" s="40">
        <v>1310</v>
      </c>
    </row>
    <row r="130" spans="1:11">
      <c r="A130" s="40" t="s">
        <v>199</v>
      </c>
      <c r="E130" s="40">
        <v>479</v>
      </c>
      <c r="F130" s="40">
        <v>564</v>
      </c>
      <c r="G130" s="40">
        <v>746</v>
      </c>
      <c r="H130" s="40">
        <v>900</v>
      </c>
      <c r="I130" s="40">
        <v>1003</v>
      </c>
      <c r="J130" s="40">
        <v>1108</v>
      </c>
      <c r="K130" s="40">
        <v>1211</v>
      </c>
    </row>
    <row r="131" spans="1:11">
      <c r="E131" s="35"/>
      <c r="F131" s="35"/>
      <c r="G131" s="35"/>
      <c r="H131" s="35"/>
      <c r="I131" s="35"/>
      <c r="J131" s="35"/>
      <c r="K131" s="35"/>
    </row>
    <row r="132" spans="1:11">
      <c r="E132" s="35"/>
      <c r="F132" s="35"/>
      <c r="G132" s="35"/>
      <c r="H132" s="35"/>
      <c r="I132" s="35"/>
      <c r="J132" s="35"/>
      <c r="K132" s="35"/>
    </row>
    <row r="133" spans="1:11">
      <c r="A133" s="44" t="s">
        <v>226</v>
      </c>
      <c r="E133" s="35"/>
      <c r="F133" s="35"/>
      <c r="G133" s="35"/>
      <c r="H133" s="35"/>
      <c r="I133" s="35"/>
      <c r="J133" s="35"/>
      <c r="K133" s="35"/>
    </row>
    <row r="134" spans="1:11">
      <c r="A134" s="40" t="s">
        <v>213</v>
      </c>
      <c r="E134" s="40">
        <v>473</v>
      </c>
      <c r="F134" s="40">
        <v>527</v>
      </c>
      <c r="G134" s="40">
        <v>697</v>
      </c>
      <c r="H134" s="40">
        <v>873</v>
      </c>
      <c r="I134" s="40">
        <v>1100</v>
      </c>
      <c r="J134" s="40">
        <v>1265</v>
      </c>
      <c r="K134" s="40">
        <v>1403</v>
      </c>
    </row>
    <row r="135" spans="1:11">
      <c r="A135" s="40" t="s">
        <v>197</v>
      </c>
      <c r="E135" s="40">
        <v>473</v>
      </c>
      <c r="F135" s="40">
        <v>527</v>
      </c>
      <c r="G135" s="40">
        <v>697</v>
      </c>
      <c r="H135" s="40">
        <v>862</v>
      </c>
      <c r="I135" s="40">
        <v>962</v>
      </c>
      <c r="J135" s="40">
        <v>1061</v>
      </c>
      <c r="K135" s="40">
        <v>1160</v>
      </c>
    </row>
    <row r="138" spans="1:11">
      <c r="A138" s="44" t="s">
        <v>227</v>
      </c>
    </row>
    <row r="139" spans="1:11">
      <c r="A139" s="40" t="s">
        <v>196</v>
      </c>
      <c r="E139" s="40">
        <v>504</v>
      </c>
      <c r="F139" s="40">
        <v>589</v>
      </c>
      <c r="G139" s="40">
        <v>697</v>
      </c>
      <c r="H139" s="40">
        <v>966</v>
      </c>
      <c r="I139" s="40">
        <v>1001</v>
      </c>
      <c r="J139" s="40">
        <v>1151</v>
      </c>
      <c r="K139" s="40">
        <v>1301</v>
      </c>
    </row>
    <row r="140" spans="1:11">
      <c r="A140" s="40" t="s">
        <v>197</v>
      </c>
      <c r="E140" s="40">
        <v>504</v>
      </c>
      <c r="F140" s="40">
        <v>589</v>
      </c>
      <c r="G140" s="40">
        <v>697</v>
      </c>
      <c r="H140" s="40">
        <v>862</v>
      </c>
      <c r="I140" s="40">
        <v>962</v>
      </c>
      <c r="J140" s="40">
        <v>1061</v>
      </c>
      <c r="K140" s="40">
        <v>1160</v>
      </c>
    </row>
    <row r="143" spans="1:11">
      <c r="A143" s="44" t="s">
        <v>228</v>
      </c>
      <c r="E143" s="35"/>
      <c r="F143" s="35"/>
      <c r="G143" s="35"/>
      <c r="H143" s="35"/>
      <c r="I143" s="35"/>
      <c r="J143" s="35"/>
      <c r="K143" s="35"/>
    </row>
    <row r="144" spans="1:11">
      <c r="A144" s="40" t="s">
        <v>196</v>
      </c>
      <c r="E144" s="40">
        <v>524</v>
      </c>
      <c r="F144" s="40">
        <v>567</v>
      </c>
      <c r="G144" s="40">
        <v>707</v>
      </c>
      <c r="H144" s="40">
        <v>911</v>
      </c>
      <c r="I144" s="40">
        <v>959</v>
      </c>
      <c r="J144" s="40">
        <v>1103</v>
      </c>
      <c r="K144" s="40">
        <v>1247</v>
      </c>
    </row>
    <row r="145" spans="1:11">
      <c r="A145" s="40" t="s">
        <v>197</v>
      </c>
      <c r="E145" s="40">
        <v>524</v>
      </c>
      <c r="F145" s="40">
        <v>567</v>
      </c>
      <c r="G145" s="40">
        <v>707</v>
      </c>
      <c r="H145" s="40">
        <v>862</v>
      </c>
      <c r="I145" s="40">
        <v>959</v>
      </c>
      <c r="J145" s="40">
        <v>1061</v>
      </c>
      <c r="K145" s="40">
        <v>1160</v>
      </c>
    </row>
    <row r="147" spans="1:11">
      <c r="E147" s="35"/>
      <c r="F147" s="35"/>
      <c r="G147" s="35"/>
      <c r="H147" s="35"/>
      <c r="I147" s="35"/>
      <c r="J147" s="35"/>
      <c r="K147" s="35"/>
    </row>
    <row r="148" spans="1:11">
      <c r="A148" s="44" t="s">
        <v>229</v>
      </c>
      <c r="E148" s="35"/>
      <c r="F148" s="35"/>
      <c r="G148" s="35"/>
      <c r="H148" s="35"/>
      <c r="I148" s="35"/>
      <c r="J148" s="35"/>
      <c r="K148" s="35"/>
    </row>
    <row r="149" spans="1:11">
      <c r="A149" s="40" t="s">
        <v>196</v>
      </c>
      <c r="E149" s="40">
        <v>473</v>
      </c>
      <c r="F149" s="40">
        <v>527</v>
      </c>
      <c r="G149" s="40">
        <v>697</v>
      </c>
      <c r="H149" s="40">
        <v>932</v>
      </c>
      <c r="I149" s="40">
        <v>1062</v>
      </c>
      <c r="J149" s="40">
        <v>1221</v>
      </c>
      <c r="K149" s="40">
        <v>1381</v>
      </c>
    </row>
    <row r="150" spans="1:11">
      <c r="A150" s="40" t="s">
        <v>197</v>
      </c>
      <c r="E150" s="40">
        <v>473</v>
      </c>
      <c r="F150" s="40">
        <v>527</v>
      </c>
      <c r="G150" s="40">
        <v>697</v>
      </c>
      <c r="H150" s="40">
        <v>862</v>
      </c>
      <c r="I150" s="40">
        <v>962</v>
      </c>
      <c r="J150" s="40">
        <v>1061</v>
      </c>
      <c r="K150" s="40">
        <v>1160</v>
      </c>
    </row>
    <row r="153" spans="1:11">
      <c r="A153" s="44" t="s">
        <v>230</v>
      </c>
      <c r="E153" s="35"/>
      <c r="F153" s="35"/>
      <c r="G153" s="35"/>
      <c r="H153" s="35"/>
      <c r="I153" s="35"/>
      <c r="J153" s="35"/>
      <c r="K153" s="35"/>
    </row>
    <row r="154" spans="1:11">
      <c r="A154" s="40" t="s">
        <v>196</v>
      </c>
      <c r="E154" s="40">
        <v>473</v>
      </c>
      <c r="F154" s="40">
        <v>609</v>
      </c>
      <c r="G154" s="40">
        <v>697</v>
      </c>
      <c r="H154" s="40">
        <v>873</v>
      </c>
      <c r="I154" s="40">
        <v>1081</v>
      </c>
      <c r="J154" s="40">
        <v>1243</v>
      </c>
      <c r="K154" s="40">
        <v>1403</v>
      </c>
    </row>
    <row r="155" spans="1:11">
      <c r="A155" s="40" t="s">
        <v>199</v>
      </c>
      <c r="E155" s="40">
        <v>473</v>
      </c>
      <c r="F155" s="40">
        <v>609</v>
      </c>
      <c r="G155" s="40">
        <v>697</v>
      </c>
      <c r="H155" s="40">
        <v>862</v>
      </c>
      <c r="I155" s="40">
        <v>962</v>
      </c>
      <c r="J155" s="40">
        <v>1061</v>
      </c>
      <c r="K155" s="40">
        <v>1160</v>
      </c>
    </row>
    <row r="156" spans="1:11">
      <c r="E156" s="35"/>
      <c r="F156" s="35"/>
      <c r="G156" s="35"/>
      <c r="H156" s="35"/>
      <c r="I156" s="35"/>
      <c r="J156" s="35"/>
      <c r="K156" s="35"/>
    </row>
    <row r="157" spans="1:11">
      <c r="E157" s="35"/>
      <c r="F157" s="35"/>
      <c r="G157" s="35"/>
      <c r="H157" s="35"/>
      <c r="I157" s="35"/>
      <c r="J157" s="35"/>
      <c r="K157" s="35"/>
    </row>
    <row r="158" spans="1:11">
      <c r="A158" s="44" t="s">
        <v>231</v>
      </c>
      <c r="E158" s="35"/>
      <c r="F158" s="35"/>
      <c r="G158" s="35"/>
      <c r="H158" s="35"/>
      <c r="I158" s="35"/>
      <c r="J158" s="35"/>
      <c r="K158" s="35"/>
    </row>
    <row r="159" spans="1:11">
      <c r="A159" s="40" t="s">
        <v>196</v>
      </c>
      <c r="E159" s="40">
        <v>509</v>
      </c>
      <c r="F159" s="40">
        <v>593</v>
      </c>
      <c r="G159" s="40">
        <v>741</v>
      </c>
      <c r="H159" s="40">
        <v>1021</v>
      </c>
      <c r="I159" s="40">
        <v>1081</v>
      </c>
      <c r="J159" s="40">
        <v>1243</v>
      </c>
      <c r="K159" s="40">
        <v>1403</v>
      </c>
    </row>
    <row r="160" spans="1:11">
      <c r="A160" s="40" t="s">
        <v>197</v>
      </c>
      <c r="E160" s="40">
        <v>509</v>
      </c>
      <c r="F160" s="40">
        <v>593</v>
      </c>
      <c r="G160" s="40">
        <v>741</v>
      </c>
      <c r="H160" s="40">
        <v>862</v>
      </c>
      <c r="I160" s="40">
        <v>962</v>
      </c>
      <c r="J160" s="40">
        <v>1061</v>
      </c>
      <c r="K160" s="40">
        <v>1160</v>
      </c>
    </row>
    <row r="163" spans="1:11">
      <c r="A163" s="44" t="s">
        <v>232</v>
      </c>
    </row>
    <row r="164" spans="1:11">
      <c r="A164" s="40" t="s">
        <v>196</v>
      </c>
      <c r="E164" s="40">
        <v>473</v>
      </c>
      <c r="F164" s="40">
        <v>593</v>
      </c>
      <c r="G164" s="40">
        <v>697</v>
      </c>
      <c r="H164" s="40">
        <v>873</v>
      </c>
      <c r="I164" s="40">
        <v>942</v>
      </c>
      <c r="J164" s="40">
        <v>1083</v>
      </c>
      <c r="K164" s="40">
        <v>1225</v>
      </c>
    </row>
    <row r="165" spans="1:11">
      <c r="A165" s="40" t="s">
        <v>197</v>
      </c>
      <c r="E165" s="40">
        <v>473</v>
      </c>
      <c r="F165" s="40">
        <v>593</v>
      </c>
      <c r="G165" s="40">
        <v>697</v>
      </c>
      <c r="H165" s="40">
        <v>873</v>
      </c>
      <c r="I165" s="40">
        <v>942</v>
      </c>
      <c r="J165" s="40">
        <v>1083</v>
      </c>
      <c r="K165" s="40">
        <v>1211</v>
      </c>
    </row>
    <row r="166" spans="1:11">
      <c r="E166" s="35"/>
      <c r="F166" s="35"/>
      <c r="G166" s="35"/>
      <c r="H166" s="35"/>
      <c r="I166" s="35"/>
      <c r="J166" s="35"/>
      <c r="K166" s="35"/>
    </row>
    <row r="167" spans="1:11">
      <c r="E167" s="35"/>
      <c r="F167" s="35"/>
      <c r="G167" s="35"/>
      <c r="H167" s="35"/>
      <c r="I167" s="35"/>
      <c r="J167" s="35"/>
      <c r="K167" s="35"/>
    </row>
    <row r="168" spans="1:11">
      <c r="A168" s="44" t="s">
        <v>233</v>
      </c>
      <c r="E168" s="35"/>
      <c r="F168" s="35"/>
      <c r="G168" s="35"/>
      <c r="H168" s="35"/>
      <c r="I168" s="35"/>
      <c r="J168" s="35"/>
      <c r="K168" s="35"/>
    </row>
    <row r="169" spans="1:11">
      <c r="A169" s="40" t="s">
        <v>196</v>
      </c>
      <c r="E169" s="40">
        <v>448</v>
      </c>
      <c r="F169" s="40">
        <v>538</v>
      </c>
      <c r="G169" s="40">
        <v>697</v>
      </c>
      <c r="H169" s="40">
        <v>873</v>
      </c>
      <c r="I169" s="40">
        <v>1155</v>
      </c>
      <c r="J169" s="40">
        <v>1297</v>
      </c>
      <c r="K169" s="40">
        <v>1403</v>
      </c>
    </row>
    <row r="170" spans="1:11">
      <c r="A170" s="40" t="s">
        <v>197</v>
      </c>
      <c r="E170" s="40">
        <v>448</v>
      </c>
      <c r="F170" s="40">
        <v>538</v>
      </c>
      <c r="G170" s="40">
        <v>697</v>
      </c>
      <c r="H170" s="40">
        <v>862</v>
      </c>
      <c r="I170" s="40">
        <v>962</v>
      </c>
      <c r="J170" s="40">
        <v>1061</v>
      </c>
      <c r="K170" s="40">
        <v>1160</v>
      </c>
    </row>
    <row r="171" spans="1:11">
      <c r="E171" s="35"/>
      <c r="F171" s="35"/>
      <c r="G171" s="35"/>
      <c r="H171" s="35"/>
      <c r="I171" s="35"/>
      <c r="J171" s="35"/>
      <c r="K171" s="35"/>
    </row>
    <row r="172" spans="1:11">
      <c r="E172" s="35"/>
      <c r="F172" s="35"/>
      <c r="G172" s="35"/>
      <c r="H172" s="35"/>
      <c r="I172" s="35"/>
      <c r="J172" s="35"/>
      <c r="K172" s="35"/>
    </row>
    <row r="173" spans="1:11">
      <c r="A173" s="44" t="s">
        <v>234</v>
      </c>
      <c r="E173" s="35"/>
      <c r="F173" s="35"/>
      <c r="G173" s="35"/>
      <c r="H173" s="35"/>
      <c r="I173" s="35"/>
      <c r="J173" s="35"/>
      <c r="K173" s="35"/>
    </row>
    <row r="174" spans="1:11">
      <c r="A174" s="40" t="s">
        <v>196</v>
      </c>
      <c r="E174" s="40">
        <v>473</v>
      </c>
      <c r="F174" s="40">
        <v>527</v>
      </c>
      <c r="G174" s="40">
        <v>697</v>
      </c>
      <c r="H174" s="40">
        <v>967</v>
      </c>
      <c r="I174" s="40">
        <v>1033</v>
      </c>
      <c r="J174" s="40">
        <v>1188</v>
      </c>
      <c r="K174" s="40">
        <v>1343</v>
      </c>
    </row>
    <row r="175" spans="1:11">
      <c r="A175" s="40" t="s">
        <v>197</v>
      </c>
      <c r="E175" s="40">
        <v>473</v>
      </c>
      <c r="F175" s="40">
        <v>527</v>
      </c>
      <c r="G175" s="40">
        <v>697</v>
      </c>
      <c r="H175" s="40">
        <v>916</v>
      </c>
      <c r="I175" s="40">
        <v>1022</v>
      </c>
      <c r="J175" s="40">
        <v>1128</v>
      </c>
      <c r="K175" s="40">
        <v>1233</v>
      </c>
    </row>
    <row r="178" spans="1:11">
      <c r="A178" s="44" t="s">
        <v>235</v>
      </c>
      <c r="E178" s="35"/>
      <c r="F178" s="35"/>
      <c r="G178" s="35"/>
      <c r="H178" s="35"/>
      <c r="I178" s="35"/>
      <c r="J178" s="35"/>
      <c r="K178" s="35"/>
    </row>
    <row r="179" spans="1:11">
      <c r="A179" s="40" t="s">
        <v>213</v>
      </c>
      <c r="E179" s="40">
        <v>473</v>
      </c>
      <c r="F179" s="40">
        <v>527</v>
      </c>
      <c r="G179" s="40">
        <v>697</v>
      </c>
      <c r="H179" s="40">
        <v>916</v>
      </c>
      <c r="I179" s="40">
        <v>1021</v>
      </c>
      <c r="J179" s="40">
        <v>1174</v>
      </c>
      <c r="K179" s="40">
        <v>1327</v>
      </c>
    </row>
    <row r="180" spans="1:11">
      <c r="A180" s="40" t="s">
        <v>199</v>
      </c>
      <c r="E180" s="40">
        <v>473</v>
      </c>
      <c r="F180" s="40">
        <v>527</v>
      </c>
      <c r="G180" s="40">
        <v>697</v>
      </c>
      <c r="H180" s="40">
        <v>862</v>
      </c>
      <c r="I180" s="40">
        <v>962</v>
      </c>
      <c r="J180" s="40">
        <v>1061</v>
      </c>
      <c r="K180" s="40">
        <v>1160</v>
      </c>
    </row>
    <row r="183" spans="1:11">
      <c r="A183" s="44" t="s">
        <v>236</v>
      </c>
    </row>
    <row r="184" spans="1:11">
      <c r="A184" s="40" t="s">
        <v>196</v>
      </c>
      <c r="E184" s="40">
        <v>473</v>
      </c>
      <c r="F184" s="40">
        <v>609</v>
      </c>
      <c r="G184" s="40">
        <v>697</v>
      </c>
      <c r="H184" s="40">
        <v>991</v>
      </c>
      <c r="I184" s="40">
        <v>1133</v>
      </c>
      <c r="J184" s="40">
        <v>1297</v>
      </c>
      <c r="K184" s="40">
        <v>1403</v>
      </c>
    </row>
    <row r="185" spans="1:11">
      <c r="A185" s="40" t="s">
        <v>197</v>
      </c>
      <c r="E185" s="40">
        <v>473</v>
      </c>
      <c r="F185" s="40">
        <v>609</v>
      </c>
      <c r="G185" s="40">
        <v>697</v>
      </c>
      <c r="H185" s="40">
        <v>862</v>
      </c>
      <c r="I185" s="40">
        <v>962</v>
      </c>
      <c r="J185" s="40">
        <v>1061</v>
      </c>
      <c r="K185" s="40">
        <v>1160</v>
      </c>
    </row>
    <row r="188" spans="1:11">
      <c r="A188" s="44" t="s">
        <v>237</v>
      </c>
      <c r="E188" s="35"/>
      <c r="F188" s="35"/>
      <c r="G188" s="35"/>
      <c r="H188" s="35"/>
      <c r="I188" s="35"/>
      <c r="J188" s="35"/>
      <c r="K188" s="35"/>
    </row>
    <row r="189" spans="1:11">
      <c r="A189" s="40" t="s">
        <v>196</v>
      </c>
      <c r="E189" s="40">
        <v>534</v>
      </c>
      <c r="F189" s="40">
        <v>538</v>
      </c>
      <c r="G189" s="40">
        <v>697</v>
      </c>
      <c r="H189" s="40">
        <v>1008</v>
      </c>
      <c r="I189" s="40">
        <v>1129</v>
      </c>
      <c r="J189" s="40">
        <v>1298</v>
      </c>
      <c r="K189" s="40">
        <v>1468</v>
      </c>
    </row>
    <row r="190" spans="1:11">
      <c r="A190" s="40" t="s">
        <v>197</v>
      </c>
      <c r="E190" s="40">
        <v>534</v>
      </c>
      <c r="F190" s="40">
        <v>538</v>
      </c>
      <c r="G190" s="40">
        <v>697</v>
      </c>
      <c r="H190" s="40">
        <v>941</v>
      </c>
      <c r="I190" s="40">
        <v>1050</v>
      </c>
      <c r="J190" s="40">
        <v>1158</v>
      </c>
      <c r="K190" s="40">
        <v>1267</v>
      </c>
    </row>
    <row r="191" spans="1:11">
      <c r="E191" s="35"/>
      <c r="F191" s="35"/>
      <c r="G191" s="35"/>
      <c r="H191" s="35"/>
      <c r="I191" s="35"/>
      <c r="J191" s="35"/>
      <c r="K191" s="35"/>
    </row>
    <row r="192" spans="1:11">
      <c r="E192" s="35"/>
      <c r="F192" s="35"/>
      <c r="G192" s="35"/>
      <c r="H192" s="35"/>
      <c r="I192" s="35"/>
      <c r="J192" s="35"/>
      <c r="K192" s="35"/>
    </row>
    <row r="193" spans="1:11">
      <c r="A193" s="44" t="s">
        <v>238</v>
      </c>
      <c r="E193" s="35"/>
      <c r="F193" s="35"/>
      <c r="G193" s="35"/>
      <c r="H193" s="35"/>
      <c r="I193" s="35"/>
      <c r="J193" s="35"/>
      <c r="K193" s="35"/>
    </row>
    <row r="194" spans="1:11">
      <c r="A194" s="40" t="s">
        <v>196</v>
      </c>
      <c r="E194" s="40">
        <v>488</v>
      </c>
      <c r="F194" s="40">
        <v>527</v>
      </c>
      <c r="G194" s="40">
        <v>697</v>
      </c>
      <c r="H194" s="40">
        <v>873</v>
      </c>
      <c r="I194" s="40">
        <v>942</v>
      </c>
      <c r="J194" s="40">
        <v>1083</v>
      </c>
      <c r="K194" s="40">
        <v>1225</v>
      </c>
    </row>
    <row r="195" spans="1:11">
      <c r="A195" s="40" t="s">
        <v>197</v>
      </c>
      <c r="E195" s="40">
        <v>488</v>
      </c>
      <c r="F195" s="40">
        <v>527</v>
      </c>
      <c r="G195" s="40">
        <v>697</v>
      </c>
      <c r="H195" s="40">
        <v>862</v>
      </c>
      <c r="I195" s="40">
        <v>942</v>
      </c>
      <c r="J195" s="40">
        <v>1061</v>
      </c>
      <c r="K195" s="40">
        <v>1160</v>
      </c>
    </row>
    <row r="196" spans="1:11">
      <c r="E196" s="35"/>
      <c r="F196" s="35"/>
      <c r="G196" s="35"/>
      <c r="H196" s="35"/>
      <c r="I196" s="35"/>
      <c r="J196" s="35"/>
      <c r="K196" s="35"/>
    </row>
    <row r="197" spans="1:11">
      <c r="E197" s="35"/>
      <c r="F197" s="35"/>
      <c r="G197" s="35"/>
      <c r="H197" s="35"/>
      <c r="I197" s="35"/>
      <c r="J197" s="35"/>
      <c r="K197" s="35"/>
    </row>
    <row r="198" spans="1:11">
      <c r="A198" s="44" t="s">
        <v>239</v>
      </c>
      <c r="E198" s="35"/>
      <c r="F198" s="35"/>
      <c r="G198" s="35"/>
      <c r="H198" s="35"/>
      <c r="I198" s="35"/>
      <c r="J198" s="35"/>
      <c r="K198" s="35"/>
    </row>
    <row r="199" spans="1:11">
      <c r="A199" s="40" t="s">
        <v>196</v>
      </c>
      <c r="E199" s="40">
        <v>545</v>
      </c>
      <c r="F199" s="40">
        <v>548</v>
      </c>
      <c r="G199" s="40">
        <v>697</v>
      </c>
      <c r="H199" s="40">
        <v>901</v>
      </c>
      <c r="I199" s="40">
        <v>942</v>
      </c>
      <c r="J199" s="40">
        <v>1083</v>
      </c>
      <c r="K199" s="40">
        <v>1225</v>
      </c>
    </row>
    <row r="200" spans="1:11">
      <c r="A200" s="40" t="s">
        <v>197</v>
      </c>
      <c r="E200" s="40">
        <v>545</v>
      </c>
      <c r="F200" s="40">
        <v>548</v>
      </c>
      <c r="G200" s="40">
        <v>697</v>
      </c>
      <c r="H200" s="40">
        <v>862</v>
      </c>
      <c r="I200" s="40">
        <v>942</v>
      </c>
      <c r="J200" s="40">
        <v>1061</v>
      </c>
      <c r="K200" s="40">
        <v>1160</v>
      </c>
    </row>
    <row r="201" spans="1:11">
      <c r="E201" s="35"/>
      <c r="F201" s="35"/>
      <c r="G201" s="35"/>
      <c r="H201" s="35"/>
      <c r="I201" s="35"/>
      <c r="J201" s="35"/>
      <c r="K201" s="35"/>
    </row>
    <row r="202" spans="1:11">
      <c r="E202" s="35"/>
      <c r="F202" s="35"/>
      <c r="G202" s="35"/>
      <c r="H202" s="35"/>
      <c r="I202" s="35"/>
      <c r="J202" s="35"/>
      <c r="K202" s="35"/>
    </row>
    <row r="203" spans="1:11">
      <c r="A203" s="44" t="s">
        <v>240</v>
      </c>
      <c r="E203" s="35"/>
      <c r="F203" s="35"/>
      <c r="G203" s="35"/>
      <c r="H203" s="35"/>
      <c r="I203" s="35"/>
      <c r="J203" s="35"/>
      <c r="K203" s="35"/>
    </row>
    <row r="204" spans="1:11">
      <c r="A204" s="40" t="s">
        <v>196</v>
      </c>
      <c r="E204" s="40">
        <v>496</v>
      </c>
      <c r="F204" s="40">
        <v>583</v>
      </c>
      <c r="G204" s="40">
        <v>731</v>
      </c>
      <c r="H204" s="40">
        <v>970</v>
      </c>
      <c r="I204" s="40">
        <v>1193</v>
      </c>
      <c r="J204" s="40">
        <v>1297</v>
      </c>
      <c r="K204" s="40">
        <v>1403</v>
      </c>
    </row>
    <row r="205" spans="1:11">
      <c r="A205" s="40" t="s">
        <v>199</v>
      </c>
      <c r="E205" s="40">
        <v>496</v>
      </c>
      <c r="F205" s="40">
        <v>583</v>
      </c>
      <c r="G205" s="40">
        <v>731</v>
      </c>
      <c r="H205" s="40">
        <v>862</v>
      </c>
      <c r="I205" s="40">
        <v>962</v>
      </c>
      <c r="J205" s="40">
        <v>1061</v>
      </c>
      <c r="K205" s="40">
        <v>1160</v>
      </c>
    </row>
    <row r="208" spans="1:11">
      <c r="A208" s="44" t="s">
        <v>241</v>
      </c>
      <c r="E208" s="35"/>
      <c r="F208" s="35"/>
      <c r="G208" s="35"/>
      <c r="H208" s="35"/>
      <c r="I208" s="35"/>
      <c r="J208" s="35"/>
      <c r="K208" s="35"/>
    </row>
    <row r="209" spans="1:11">
      <c r="A209" s="40" t="s">
        <v>196</v>
      </c>
      <c r="E209" s="40">
        <v>473</v>
      </c>
      <c r="F209" s="40">
        <v>609</v>
      </c>
      <c r="G209" s="40">
        <v>697</v>
      </c>
      <c r="H209" s="40">
        <v>997</v>
      </c>
      <c r="I209" s="40">
        <v>1001</v>
      </c>
      <c r="J209" s="40">
        <v>1151</v>
      </c>
      <c r="K209" s="40">
        <v>1301</v>
      </c>
    </row>
    <row r="210" spans="1:11">
      <c r="A210" s="40" t="s">
        <v>199</v>
      </c>
      <c r="E210" s="40">
        <v>473</v>
      </c>
      <c r="F210" s="40">
        <v>609</v>
      </c>
      <c r="G210" s="40">
        <v>697</v>
      </c>
      <c r="H210" s="40">
        <v>862</v>
      </c>
      <c r="I210" s="40">
        <v>962</v>
      </c>
      <c r="J210" s="40">
        <v>1061</v>
      </c>
      <c r="K210" s="40">
        <v>1160</v>
      </c>
    </row>
    <row r="213" spans="1:11">
      <c r="A213" s="44" t="s">
        <v>242</v>
      </c>
    </row>
    <row r="214" spans="1:11">
      <c r="A214" s="40" t="s">
        <v>213</v>
      </c>
      <c r="E214" s="40">
        <v>473</v>
      </c>
      <c r="F214" s="40">
        <v>581</v>
      </c>
      <c r="G214" s="40">
        <v>697</v>
      </c>
      <c r="H214" s="40">
        <v>892</v>
      </c>
      <c r="I214" s="40">
        <v>961</v>
      </c>
      <c r="J214" s="40">
        <v>1105</v>
      </c>
      <c r="K214" s="40">
        <v>1249</v>
      </c>
    </row>
    <row r="215" spans="1:11">
      <c r="A215" s="40" t="s">
        <v>197</v>
      </c>
      <c r="E215" s="40">
        <v>473</v>
      </c>
      <c r="F215" s="40">
        <v>581</v>
      </c>
      <c r="G215" s="40">
        <v>697</v>
      </c>
      <c r="H215" s="40">
        <v>862</v>
      </c>
      <c r="I215" s="40">
        <v>961</v>
      </c>
      <c r="J215" s="40">
        <v>1061</v>
      </c>
      <c r="K215" s="40">
        <v>1160</v>
      </c>
    </row>
    <row r="218" spans="1:11">
      <c r="A218" s="44" t="s">
        <v>243</v>
      </c>
    </row>
    <row r="219" spans="1:11">
      <c r="A219" s="40" t="s">
        <v>213</v>
      </c>
      <c r="E219" s="40">
        <v>473</v>
      </c>
      <c r="F219" s="40">
        <v>536</v>
      </c>
      <c r="G219" s="40">
        <v>697</v>
      </c>
      <c r="H219" s="40">
        <v>873</v>
      </c>
      <c r="I219" s="40">
        <v>1001</v>
      </c>
      <c r="J219" s="40">
        <v>1151</v>
      </c>
      <c r="K219" s="40">
        <v>1301</v>
      </c>
    </row>
    <row r="220" spans="1:11">
      <c r="A220" s="40" t="s">
        <v>197</v>
      </c>
      <c r="E220" s="40">
        <v>473</v>
      </c>
      <c r="F220" s="40">
        <v>536</v>
      </c>
      <c r="G220" s="40">
        <v>697</v>
      </c>
      <c r="H220" s="40">
        <v>862</v>
      </c>
      <c r="I220" s="40">
        <v>962</v>
      </c>
      <c r="J220" s="40">
        <v>1061</v>
      </c>
      <c r="K220" s="40">
        <v>1160</v>
      </c>
    </row>
    <row r="223" spans="1:11">
      <c r="A223" s="44" t="s">
        <v>244</v>
      </c>
      <c r="E223" s="35"/>
      <c r="F223" s="35"/>
      <c r="G223" s="35"/>
      <c r="H223" s="35"/>
      <c r="I223" s="35"/>
      <c r="J223" s="35"/>
      <c r="K223" s="35"/>
    </row>
    <row r="224" spans="1:11">
      <c r="A224" s="40" t="s">
        <v>196</v>
      </c>
      <c r="E224" s="40">
        <v>451</v>
      </c>
      <c r="F224" s="40">
        <v>555</v>
      </c>
      <c r="G224" s="40">
        <v>697</v>
      </c>
      <c r="H224" s="40">
        <v>927</v>
      </c>
      <c r="I224" s="40">
        <v>1043</v>
      </c>
      <c r="J224" s="40">
        <v>1199</v>
      </c>
      <c r="K224" s="40">
        <v>1356</v>
      </c>
    </row>
    <row r="225" spans="1:11">
      <c r="A225" s="40" t="s">
        <v>197</v>
      </c>
      <c r="E225" s="40">
        <v>451</v>
      </c>
      <c r="F225" s="40">
        <v>555</v>
      </c>
      <c r="G225" s="40">
        <v>697</v>
      </c>
      <c r="H225" s="40">
        <v>862</v>
      </c>
      <c r="I225" s="40">
        <v>962</v>
      </c>
      <c r="J225" s="40">
        <v>1061</v>
      </c>
      <c r="K225" s="40">
        <v>1160</v>
      </c>
    </row>
    <row r="228" spans="1:11">
      <c r="A228" s="44" t="s">
        <v>245</v>
      </c>
      <c r="E228" s="35"/>
      <c r="F228" s="35"/>
      <c r="G228" s="35"/>
      <c r="H228" s="35"/>
      <c r="I228" s="35"/>
      <c r="J228" s="35"/>
      <c r="K228" s="35"/>
    </row>
    <row r="229" spans="1:11">
      <c r="A229" s="40" t="s">
        <v>196</v>
      </c>
      <c r="E229" s="40">
        <v>473</v>
      </c>
      <c r="F229" s="40">
        <v>557</v>
      </c>
      <c r="G229" s="40">
        <v>697</v>
      </c>
      <c r="H229" s="40">
        <v>873</v>
      </c>
      <c r="I229" s="40">
        <v>1001</v>
      </c>
      <c r="J229" s="40">
        <v>1151</v>
      </c>
      <c r="K229" s="40">
        <v>1301</v>
      </c>
    </row>
    <row r="230" spans="1:11">
      <c r="A230" s="40" t="s">
        <v>197</v>
      </c>
      <c r="E230" s="40">
        <v>473</v>
      </c>
      <c r="F230" s="40">
        <v>557</v>
      </c>
      <c r="G230" s="40">
        <v>697</v>
      </c>
      <c r="H230" s="40">
        <v>862</v>
      </c>
      <c r="I230" s="40">
        <v>962</v>
      </c>
      <c r="J230" s="40">
        <v>1061</v>
      </c>
      <c r="K230" s="40">
        <v>1160</v>
      </c>
    </row>
    <row r="233" spans="1:11">
      <c r="A233" s="44" t="s">
        <v>246</v>
      </c>
      <c r="E233" s="35"/>
      <c r="F233" s="35"/>
      <c r="G233" s="35"/>
      <c r="H233" s="35"/>
      <c r="I233" s="35"/>
      <c r="J233" s="35"/>
      <c r="K233" s="35"/>
    </row>
    <row r="234" spans="1:11">
      <c r="A234" s="40" t="s">
        <v>196</v>
      </c>
      <c r="E234" s="40">
        <v>454</v>
      </c>
      <c r="F234" s="40">
        <v>543</v>
      </c>
      <c r="G234" s="40">
        <v>706</v>
      </c>
      <c r="H234" s="40">
        <v>885</v>
      </c>
      <c r="I234" s="40">
        <v>981</v>
      </c>
      <c r="J234" s="40">
        <v>1128</v>
      </c>
      <c r="K234" s="40">
        <v>1275</v>
      </c>
    </row>
    <row r="235" spans="1:11">
      <c r="A235" s="40" t="s">
        <v>197</v>
      </c>
      <c r="E235" s="40">
        <v>454</v>
      </c>
      <c r="F235" s="40">
        <v>543</v>
      </c>
      <c r="G235" s="40">
        <v>706</v>
      </c>
      <c r="H235" s="40">
        <v>862</v>
      </c>
      <c r="I235" s="40">
        <v>962</v>
      </c>
      <c r="J235" s="40">
        <v>1061</v>
      </c>
      <c r="K235" s="40">
        <v>1160</v>
      </c>
    </row>
    <row r="238" spans="1:11">
      <c r="A238" s="44" t="s">
        <v>247</v>
      </c>
    </row>
    <row r="239" spans="1:11">
      <c r="A239" s="40" t="s">
        <v>196</v>
      </c>
      <c r="E239" s="40">
        <v>540</v>
      </c>
      <c r="F239" s="40">
        <v>563</v>
      </c>
      <c r="G239" s="40">
        <v>697</v>
      </c>
      <c r="H239" s="40">
        <v>917</v>
      </c>
      <c r="I239" s="40">
        <v>1149</v>
      </c>
      <c r="J239" s="40">
        <v>1297</v>
      </c>
      <c r="K239" s="40">
        <v>1403</v>
      </c>
    </row>
    <row r="240" spans="1:11">
      <c r="A240" s="40" t="s">
        <v>199</v>
      </c>
      <c r="E240" s="40">
        <v>540</v>
      </c>
      <c r="F240" s="40">
        <v>563</v>
      </c>
      <c r="G240" s="40">
        <v>697</v>
      </c>
      <c r="H240" s="40">
        <v>862</v>
      </c>
      <c r="I240" s="40">
        <v>962</v>
      </c>
      <c r="J240" s="40">
        <v>1061</v>
      </c>
      <c r="K240" s="40">
        <v>1160</v>
      </c>
    </row>
    <row r="243" spans="1:11">
      <c r="A243" s="44" t="s">
        <v>248</v>
      </c>
      <c r="E243" s="35"/>
      <c r="F243" s="35"/>
      <c r="G243" s="35"/>
      <c r="H243" s="35"/>
      <c r="I243" s="35"/>
      <c r="J243" s="35"/>
      <c r="K243" s="35"/>
    </row>
    <row r="244" spans="1:11">
      <c r="A244" s="40" t="s">
        <v>196</v>
      </c>
      <c r="E244" s="40">
        <v>473</v>
      </c>
      <c r="F244" s="40">
        <v>598</v>
      </c>
      <c r="G244" s="40">
        <v>697</v>
      </c>
      <c r="H244" s="40">
        <v>999</v>
      </c>
      <c r="I244" s="40">
        <v>1001</v>
      </c>
      <c r="J244" s="40">
        <v>1151</v>
      </c>
      <c r="K244" s="40">
        <v>1301</v>
      </c>
    </row>
    <row r="245" spans="1:11">
      <c r="A245" s="40" t="s">
        <v>197</v>
      </c>
      <c r="E245" s="40">
        <v>473</v>
      </c>
      <c r="F245" s="40">
        <v>598</v>
      </c>
      <c r="G245" s="40">
        <v>697</v>
      </c>
      <c r="H245" s="40">
        <v>963</v>
      </c>
      <c r="I245" s="40">
        <v>1001</v>
      </c>
      <c r="J245" s="40">
        <v>1151</v>
      </c>
      <c r="K245" s="40">
        <v>1296</v>
      </c>
    </row>
    <row r="246" spans="1:11">
      <c r="E246" s="35"/>
      <c r="F246" s="35"/>
      <c r="G246" s="35"/>
      <c r="H246" s="35"/>
      <c r="I246" s="35"/>
      <c r="J246" s="35"/>
      <c r="K246" s="35"/>
    </row>
    <row r="247" spans="1:11">
      <c r="E247" s="35"/>
      <c r="F247" s="35"/>
      <c r="G247" s="35"/>
      <c r="H247" s="35"/>
      <c r="I247" s="35"/>
      <c r="J247" s="35"/>
      <c r="K247" s="35"/>
    </row>
    <row r="248" spans="1:11">
      <c r="A248" s="44" t="s">
        <v>249</v>
      </c>
      <c r="E248" s="35"/>
      <c r="F248" s="35"/>
      <c r="G248" s="35"/>
      <c r="H248" s="35"/>
      <c r="I248" s="35"/>
      <c r="J248" s="35"/>
      <c r="K248" s="35"/>
    </row>
    <row r="249" spans="1:11">
      <c r="A249" s="40" t="s">
        <v>196</v>
      </c>
      <c r="E249" s="40">
        <v>466</v>
      </c>
      <c r="F249" s="40">
        <v>542</v>
      </c>
      <c r="G249" s="40">
        <v>704</v>
      </c>
      <c r="H249" s="40">
        <v>882</v>
      </c>
      <c r="I249" s="40">
        <v>969</v>
      </c>
      <c r="J249" s="40">
        <v>1114</v>
      </c>
      <c r="K249" s="40">
        <v>1260</v>
      </c>
    </row>
    <row r="250" spans="1:11">
      <c r="A250" s="40" t="s">
        <v>197</v>
      </c>
      <c r="E250" s="40">
        <v>466</v>
      </c>
      <c r="F250" s="40">
        <v>542</v>
      </c>
      <c r="G250" s="40">
        <v>704</v>
      </c>
      <c r="H250" s="40">
        <v>862</v>
      </c>
      <c r="I250" s="40">
        <v>962</v>
      </c>
      <c r="J250" s="40">
        <v>1061</v>
      </c>
      <c r="K250" s="40">
        <v>1160</v>
      </c>
    </row>
    <row r="251" spans="1:11">
      <c r="E251" s="35"/>
      <c r="F251" s="35"/>
      <c r="G251" s="35"/>
      <c r="H251" s="35"/>
      <c r="I251" s="35"/>
      <c r="J251" s="35"/>
      <c r="K251" s="35"/>
    </row>
    <row r="252" spans="1:11">
      <c r="E252" s="35"/>
      <c r="F252" s="35"/>
      <c r="G252" s="35"/>
      <c r="H252" s="35"/>
      <c r="I252" s="35"/>
      <c r="J252" s="35"/>
      <c r="K252" s="35"/>
    </row>
    <row r="253" spans="1:11">
      <c r="A253" s="44" t="s">
        <v>250</v>
      </c>
      <c r="E253" s="35"/>
      <c r="F253" s="35"/>
      <c r="G253" s="35"/>
      <c r="H253" s="35"/>
      <c r="I253" s="35"/>
      <c r="J253" s="35"/>
      <c r="K253" s="35"/>
    </row>
    <row r="254" spans="1:11">
      <c r="A254" s="40" t="s">
        <v>213</v>
      </c>
      <c r="E254" s="40">
        <v>491</v>
      </c>
      <c r="F254" s="40">
        <v>609</v>
      </c>
      <c r="G254" s="40">
        <v>697</v>
      </c>
      <c r="H254" s="40">
        <v>973</v>
      </c>
      <c r="I254" s="40">
        <v>1069</v>
      </c>
      <c r="J254" s="40">
        <v>1229</v>
      </c>
      <c r="K254" s="40">
        <v>1390</v>
      </c>
    </row>
    <row r="255" spans="1:11">
      <c r="A255" s="40" t="s">
        <v>197</v>
      </c>
      <c r="E255" s="40">
        <v>491</v>
      </c>
      <c r="F255" s="40">
        <v>609</v>
      </c>
      <c r="G255" s="40">
        <v>697</v>
      </c>
      <c r="H255" s="40">
        <v>973</v>
      </c>
      <c r="I255" s="40">
        <v>1069</v>
      </c>
      <c r="J255" s="40">
        <v>1210</v>
      </c>
      <c r="K255" s="40">
        <v>1323</v>
      </c>
    </row>
    <row r="258" spans="1:11">
      <c r="A258" s="44" t="s">
        <v>251</v>
      </c>
    </row>
    <row r="259" spans="1:11">
      <c r="A259" s="40" t="s">
        <v>213</v>
      </c>
      <c r="E259" s="40">
        <v>473</v>
      </c>
      <c r="F259" s="40">
        <v>527</v>
      </c>
      <c r="G259" s="40">
        <v>697</v>
      </c>
      <c r="H259" s="40">
        <v>881</v>
      </c>
      <c r="I259" s="40">
        <v>1001</v>
      </c>
      <c r="J259" s="40">
        <v>1151</v>
      </c>
      <c r="K259" s="40">
        <v>1301</v>
      </c>
    </row>
    <row r="260" spans="1:11">
      <c r="A260" s="40" t="s">
        <v>197</v>
      </c>
      <c r="E260" s="40">
        <v>473</v>
      </c>
      <c r="F260" s="40">
        <v>527</v>
      </c>
      <c r="G260" s="40">
        <v>697</v>
      </c>
      <c r="H260" s="40">
        <v>862</v>
      </c>
      <c r="I260" s="40">
        <v>962</v>
      </c>
      <c r="J260" s="40">
        <v>1061</v>
      </c>
      <c r="K260" s="40">
        <v>1160</v>
      </c>
    </row>
    <row r="261" spans="1:11">
      <c r="E261" s="35"/>
      <c r="F261" s="35"/>
      <c r="G261" s="35"/>
      <c r="H261" s="35"/>
      <c r="I261" s="35"/>
      <c r="J261" s="35"/>
      <c r="K261" s="35"/>
    </row>
    <row r="262" spans="1:11">
      <c r="E262" s="35"/>
      <c r="F262" s="35"/>
      <c r="G262" s="35"/>
      <c r="H262" s="35"/>
      <c r="I262" s="35"/>
      <c r="J262" s="35"/>
      <c r="K262" s="35"/>
    </row>
    <row r="263" spans="1:11">
      <c r="A263" s="44" t="s">
        <v>252</v>
      </c>
      <c r="E263" s="35"/>
      <c r="F263" s="35"/>
      <c r="G263" s="35"/>
      <c r="H263" s="35"/>
      <c r="I263" s="35"/>
      <c r="J263" s="35"/>
      <c r="K263" s="35"/>
    </row>
    <row r="264" spans="1:11">
      <c r="A264" s="40" t="s">
        <v>213</v>
      </c>
      <c r="E264" s="40">
        <v>448</v>
      </c>
      <c r="F264" s="40">
        <v>527</v>
      </c>
      <c r="G264" s="40">
        <v>697</v>
      </c>
      <c r="H264" s="40">
        <v>912</v>
      </c>
      <c r="I264" s="40">
        <v>942</v>
      </c>
      <c r="J264" s="40">
        <v>1083</v>
      </c>
      <c r="K264" s="40">
        <v>1225</v>
      </c>
    </row>
    <row r="265" spans="1:11">
      <c r="A265" s="40" t="s">
        <v>197</v>
      </c>
      <c r="E265" s="40">
        <v>448</v>
      </c>
      <c r="F265" s="40">
        <v>527</v>
      </c>
      <c r="G265" s="40">
        <v>697</v>
      </c>
      <c r="H265" s="40">
        <v>862</v>
      </c>
      <c r="I265" s="40">
        <v>942</v>
      </c>
      <c r="J265" s="40">
        <v>1061</v>
      </c>
      <c r="K265" s="40">
        <v>1160</v>
      </c>
    </row>
    <row r="266" spans="1:11">
      <c r="E266" s="35"/>
      <c r="F266" s="35"/>
      <c r="G266" s="35"/>
      <c r="H266" s="35"/>
      <c r="I266" s="35"/>
      <c r="J266" s="35"/>
      <c r="K266" s="35"/>
    </row>
    <row r="267" spans="1:11">
      <c r="E267" s="35"/>
      <c r="F267" s="35"/>
      <c r="G267" s="35"/>
      <c r="H267" s="35"/>
      <c r="I267" s="35"/>
      <c r="J267" s="35"/>
      <c r="K267" s="35"/>
    </row>
    <row r="268" spans="1:11">
      <c r="A268" s="44" t="s">
        <v>253</v>
      </c>
      <c r="E268" s="35"/>
      <c r="F268" s="35"/>
      <c r="G268" s="35"/>
      <c r="H268" s="35"/>
      <c r="I268" s="35"/>
      <c r="J268" s="35"/>
      <c r="K268" s="35"/>
    </row>
    <row r="269" spans="1:11">
      <c r="A269" s="40" t="s">
        <v>196</v>
      </c>
      <c r="E269" s="40">
        <v>505</v>
      </c>
      <c r="F269" s="40">
        <v>594</v>
      </c>
      <c r="G269" s="40">
        <v>786</v>
      </c>
      <c r="H269" s="40">
        <v>1081</v>
      </c>
      <c r="I269" s="40">
        <v>1181</v>
      </c>
      <c r="J269" s="40">
        <v>1358</v>
      </c>
      <c r="K269" s="40">
        <v>1535</v>
      </c>
    </row>
    <row r="270" spans="1:11">
      <c r="A270" s="40" t="s">
        <v>197</v>
      </c>
      <c r="E270" s="40">
        <v>505</v>
      </c>
      <c r="F270" s="40">
        <v>594</v>
      </c>
      <c r="G270" s="40">
        <v>786</v>
      </c>
      <c r="H270" s="40">
        <v>975</v>
      </c>
      <c r="I270" s="40">
        <v>1087</v>
      </c>
      <c r="J270" s="40">
        <v>1200</v>
      </c>
      <c r="K270" s="40">
        <v>1312</v>
      </c>
    </row>
    <row r="271" spans="1:11">
      <c r="E271" s="35"/>
      <c r="F271" s="35"/>
      <c r="G271" s="35"/>
      <c r="H271" s="35"/>
      <c r="I271" s="35"/>
      <c r="J271" s="35"/>
      <c r="K271" s="35"/>
    </row>
    <row r="272" spans="1:11">
      <c r="E272" s="35"/>
      <c r="F272" s="35"/>
      <c r="G272" s="35"/>
      <c r="H272" s="35"/>
      <c r="I272" s="35"/>
      <c r="J272" s="35"/>
      <c r="K272" s="35"/>
    </row>
    <row r="273" spans="1:11">
      <c r="A273" s="44" t="s">
        <v>254</v>
      </c>
      <c r="E273" s="35"/>
      <c r="F273" s="35"/>
      <c r="G273" s="35"/>
      <c r="H273" s="35"/>
      <c r="I273" s="35"/>
      <c r="J273" s="35"/>
      <c r="K273" s="35"/>
    </row>
    <row r="274" spans="1:11">
      <c r="A274" s="40" t="s">
        <v>196</v>
      </c>
      <c r="E274" s="40">
        <v>527</v>
      </c>
      <c r="F274" s="40">
        <v>527</v>
      </c>
      <c r="G274" s="40">
        <v>697</v>
      </c>
      <c r="H274" s="40">
        <v>873</v>
      </c>
      <c r="I274" s="40">
        <v>942</v>
      </c>
      <c r="J274" s="40">
        <v>1083</v>
      </c>
      <c r="K274" s="40">
        <v>1225</v>
      </c>
    </row>
    <row r="275" spans="1:11">
      <c r="A275" s="40" t="s">
        <v>197</v>
      </c>
      <c r="E275" s="40">
        <v>527</v>
      </c>
      <c r="F275" s="40">
        <v>527</v>
      </c>
      <c r="G275" s="40">
        <v>697</v>
      </c>
      <c r="H275" s="40">
        <v>862</v>
      </c>
      <c r="I275" s="40">
        <v>942</v>
      </c>
      <c r="J275" s="40">
        <v>1061</v>
      </c>
      <c r="K275" s="40">
        <v>1160</v>
      </c>
    </row>
    <row r="278" spans="1:11">
      <c r="A278" s="44" t="s">
        <v>255</v>
      </c>
      <c r="E278" s="35"/>
      <c r="F278" s="35"/>
      <c r="G278" s="35"/>
      <c r="H278" s="35"/>
      <c r="I278" s="35"/>
      <c r="J278" s="35"/>
      <c r="K278" s="35"/>
    </row>
    <row r="279" spans="1:11">
      <c r="A279" s="40" t="s">
        <v>196</v>
      </c>
      <c r="E279" s="40">
        <v>488</v>
      </c>
      <c r="F279" s="40">
        <v>575</v>
      </c>
      <c r="G279" s="40">
        <v>760</v>
      </c>
      <c r="H279" s="40">
        <v>952</v>
      </c>
      <c r="I279" s="40">
        <v>1078</v>
      </c>
      <c r="J279" s="40">
        <v>1240</v>
      </c>
      <c r="K279" s="40">
        <v>1401</v>
      </c>
    </row>
    <row r="280" spans="1:11">
      <c r="A280" s="40" t="s">
        <v>197</v>
      </c>
      <c r="E280" s="40">
        <v>488</v>
      </c>
      <c r="F280" s="40">
        <v>575</v>
      </c>
      <c r="G280" s="40">
        <v>760</v>
      </c>
      <c r="H280" s="40">
        <v>921</v>
      </c>
      <c r="I280" s="40">
        <v>1028</v>
      </c>
      <c r="J280" s="40">
        <v>1135</v>
      </c>
      <c r="K280" s="40">
        <v>1240</v>
      </c>
    </row>
    <row r="283" spans="1:11">
      <c r="A283" s="44" t="s">
        <v>256</v>
      </c>
      <c r="E283" s="35"/>
      <c r="F283" s="35"/>
      <c r="G283" s="35"/>
      <c r="H283" s="35"/>
      <c r="I283" s="35"/>
      <c r="J283" s="35"/>
      <c r="K283" s="35"/>
    </row>
    <row r="284" spans="1:11">
      <c r="A284" s="40" t="s">
        <v>196</v>
      </c>
      <c r="E284" s="40">
        <v>458</v>
      </c>
      <c r="F284" s="40">
        <v>539</v>
      </c>
      <c r="G284" s="40">
        <v>713</v>
      </c>
      <c r="H284" s="40">
        <v>954</v>
      </c>
      <c r="I284" s="40">
        <v>1048</v>
      </c>
      <c r="J284" s="40">
        <v>1205</v>
      </c>
      <c r="K284" s="40">
        <v>1362</v>
      </c>
    </row>
    <row r="285" spans="1:11">
      <c r="A285" s="40" t="s">
        <v>197</v>
      </c>
      <c r="E285" s="40">
        <v>458</v>
      </c>
      <c r="F285" s="40">
        <v>539</v>
      </c>
      <c r="G285" s="40">
        <v>713</v>
      </c>
      <c r="H285" s="40">
        <v>954</v>
      </c>
      <c r="I285" s="40">
        <v>1048</v>
      </c>
      <c r="J285" s="40">
        <v>1176</v>
      </c>
      <c r="K285" s="40">
        <v>1286</v>
      </c>
    </row>
    <row r="288" spans="1:11">
      <c r="A288" s="44" t="s">
        <v>257</v>
      </c>
    </row>
    <row r="289" spans="1:11">
      <c r="A289" s="40" t="s">
        <v>196</v>
      </c>
      <c r="E289" s="40">
        <v>493</v>
      </c>
      <c r="F289" s="40">
        <v>550</v>
      </c>
      <c r="G289" s="40">
        <v>727</v>
      </c>
      <c r="H289" s="40">
        <v>970</v>
      </c>
      <c r="I289" s="40">
        <v>1055</v>
      </c>
      <c r="J289" s="40">
        <v>1213</v>
      </c>
      <c r="K289" s="40">
        <v>1372</v>
      </c>
    </row>
    <row r="290" spans="1:11">
      <c r="A290" s="40" t="s">
        <v>197</v>
      </c>
      <c r="E290" s="40">
        <v>493</v>
      </c>
      <c r="F290" s="40">
        <v>550</v>
      </c>
      <c r="G290" s="40">
        <v>727</v>
      </c>
      <c r="H290" s="40">
        <v>895</v>
      </c>
      <c r="I290" s="40">
        <v>998</v>
      </c>
      <c r="J290" s="40">
        <v>1101</v>
      </c>
      <c r="K290" s="40">
        <v>1204</v>
      </c>
    </row>
    <row r="291" spans="1:11">
      <c r="E291" s="35"/>
      <c r="F291" s="35"/>
      <c r="G291" s="35"/>
      <c r="H291" s="35"/>
      <c r="I291" s="35"/>
      <c r="J291" s="35"/>
      <c r="K291" s="35"/>
    </row>
    <row r="292" spans="1:11">
      <c r="E292" s="35"/>
      <c r="F292" s="35"/>
      <c r="G292" s="35"/>
      <c r="H292" s="35"/>
      <c r="I292" s="35"/>
      <c r="J292" s="35"/>
      <c r="K292" s="35"/>
    </row>
    <row r="293" spans="1:11">
      <c r="A293" s="44" t="s">
        <v>258</v>
      </c>
      <c r="E293" s="35"/>
      <c r="F293" s="35"/>
      <c r="G293" s="35"/>
      <c r="H293" s="35"/>
      <c r="I293" s="35"/>
      <c r="J293" s="35"/>
      <c r="K293" s="35"/>
    </row>
    <row r="294" spans="1:11">
      <c r="A294" s="40" t="s">
        <v>196</v>
      </c>
      <c r="E294" s="40">
        <v>462</v>
      </c>
      <c r="F294" s="40">
        <v>527</v>
      </c>
      <c r="G294" s="40">
        <v>697</v>
      </c>
      <c r="H294" s="40">
        <v>926</v>
      </c>
      <c r="I294" s="40">
        <v>980</v>
      </c>
      <c r="J294" s="40">
        <v>1127</v>
      </c>
      <c r="K294" s="40">
        <v>1274</v>
      </c>
    </row>
    <row r="295" spans="1:11">
      <c r="A295" s="40" t="s">
        <v>197</v>
      </c>
      <c r="E295" s="40">
        <v>462</v>
      </c>
      <c r="F295" s="40">
        <v>527</v>
      </c>
      <c r="G295" s="40">
        <v>697</v>
      </c>
      <c r="H295" s="40">
        <v>862</v>
      </c>
      <c r="I295" s="40">
        <v>962</v>
      </c>
      <c r="J295" s="40">
        <v>1061</v>
      </c>
      <c r="K295" s="40">
        <v>1160</v>
      </c>
    </row>
    <row r="296" spans="1:11">
      <c r="E296" s="35"/>
      <c r="F296" s="35"/>
      <c r="G296" s="35"/>
      <c r="H296" s="35"/>
      <c r="I296" s="35"/>
      <c r="J296" s="35"/>
      <c r="K296" s="35"/>
    </row>
    <row r="297" spans="1:11">
      <c r="E297" s="35"/>
      <c r="F297" s="35"/>
      <c r="G297" s="35"/>
      <c r="H297" s="35"/>
      <c r="I297" s="35"/>
      <c r="J297" s="35"/>
      <c r="K297" s="35"/>
    </row>
    <row r="298" spans="1:11">
      <c r="A298" s="44" t="s">
        <v>259</v>
      </c>
      <c r="E298" s="35"/>
      <c r="F298" s="35"/>
      <c r="G298" s="35"/>
      <c r="H298" s="35"/>
      <c r="I298" s="35"/>
      <c r="J298" s="35"/>
      <c r="K298" s="35"/>
    </row>
    <row r="299" spans="1:11">
      <c r="A299" s="40" t="s">
        <v>196</v>
      </c>
      <c r="E299" s="40">
        <v>505</v>
      </c>
      <c r="F299" s="40">
        <v>563</v>
      </c>
      <c r="G299" s="40">
        <v>745</v>
      </c>
      <c r="H299" s="40">
        <v>933</v>
      </c>
      <c r="I299" s="40">
        <v>1007</v>
      </c>
      <c r="J299" s="40">
        <v>1158</v>
      </c>
      <c r="K299" s="40">
        <v>1309</v>
      </c>
    </row>
    <row r="300" spans="1:11">
      <c r="A300" s="40" t="s">
        <v>197</v>
      </c>
      <c r="E300" s="40">
        <v>505</v>
      </c>
      <c r="F300" s="40">
        <v>563</v>
      </c>
      <c r="G300" s="40">
        <v>745</v>
      </c>
      <c r="H300" s="40">
        <v>862</v>
      </c>
      <c r="I300" s="40">
        <v>962</v>
      </c>
      <c r="J300" s="40">
        <v>1061</v>
      </c>
      <c r="K300" s="40">
        <v>1160</v>
      </c>
    </row>
    <row r="301" spans="1:11">
      <c r="E301" s="35"/>
      <c r="F301" s="35"/>
      <c r="G301" s="35"/>
      <c r="H301" s="35"/>
      <c r="I301" s="35"/>
      <c r="J301" s="35"/>
      <c r="K301" s="35"/>
    </row>
    <row r="302" spans="1:11">
      <c r="E302" s="35"/>
      <c r="F302" s="35"/>
      <c r="G302" s="35"/>
      <c r="H302" s="35"/>
      <c r="I302" s="35"/>
      <c r="J302" s="35"/>
      <c r="K302" s="35"/>
    </row>
    <row r="303" spans="1:11">
      <c r="A303" s="44" t="s">
        <v>260</v>
      </c>
      <c r="E303" s="35"/>
      <c r="F303" s="35"/>
      <c r="G303" s="35"/>
      <c r="H303" s="35"/>
      <c r="I303" s="35"/>
      <c r="J303" s="35"/>
      <c r="K303" s="35"/>
    </row>
    <row r="304" spans="1:11">
      <c r="A304" s="40" t="s">
        <v>196</v>
      </c>
      <c r="E304" s="40">
        <v>540</v>
      </c>
      <c r="F304" s="40">
        <v>627</v>
      </c>
      <c r="G304" s="40">
        <v>796</v>
      </c>
      <c r="H304" s="40">
        <v>997</v>
      </c>
      <c r="I304" s="40">
        <v>1086</v>
      </c>
      <c r="J304" s="40">
        <v>1249</v>
      </c>
      <c r="K304" s="40">
        <v>1403</v>
      </c>
    </row>
    <row r="305" spans="1:11">
      <c r="A305" s="40" t="s">
        <v>197</v>
      </c>
      <c r="E305" s="40">
        <v>540</v>
      </c>
      <c r="F305" s="40">
        <v>622</v>
      </c>
      <c r="G305" s="40">
        <v>746</v>
      </c>
      <c r="H305" s="40">
        <v>862</v>
      </c>
      <c r="I305" s="40">
        <v>962</v>
      </c>
      <c r="J305" s="40">
        <v>1061</v>
      </c>
      <c r="K305" s="40">
        <v>1160</v>
      </c>
    </row>
    <row r="308" spans="1:11">
      <c r="A308" s="44" t="s">
        <v>261</v>
      </c>
      <c r="E308" s="35"/>
      <c r="F308" s="35"/>
      <c r="G308" s="35"/>
      <c r="H308" s="35"/>
      <c r="I308" s="35"/>
      <c r="J308" s="35"/>
      <c r="K308" s="35"/>
    </row>
    <row r="309" spans="1:11">
      <c r="A309" s="40" t="s">
        <v>196</v>
      </c>
      <c r="E309" s="40">
        <v>483</v>
      </c>
      <c r="F309" s="40">
        <v>567</v>
      </c>
      <c r="G309" s="40">
        <v>713</v>
      </c>
      <c r="H309" s="40">
        <v>893</v>
      </c>
      <c r="I309" s="40">
        <v>1060</v>
      </c>
      <c r="J309" s="40">
        <v>1219</v>
      </c>
      <c r="K309" s="40">
        <v>1378</v>
      </c>
    </row>
    <row r="310" spans="1:11">
      <c r="A310" s="40" t="s">
        <v>199</v>
      </c>
      <c r="E310" s="40">
        <v>483</v>
      </c>
      <c r="F310" s="40">
        <v>567</v>
      </c>
      <c r="G310" s="40">
        <v>713</v>
      </c>
      <c r="H310" s="40">
        <v>893</v>
      </c>
      <c r="I310" s="40">
        <v>1003</v>
      </c>
      <c r="J310" s="40">
        <v>1108</v>
      </c>
      <c r="K310" s="40">
        <v>1211</v>
      </c>
    </row>
    <row r="311" spans="1:11">
      <c r="E311" s="35"/>
      <c r="F311" s="35"/>
      <c r="G311" s="35"/>
      <c r="H311" s="35"/>
      <c r="I311" s="35"/>
      <c r="J311" s="35"/>
      <c r="K311" s="35"/>
    </row>
    <row r="312" spans="1:11">
      <c r="E312" s="35"/>
      <c r="F312" s="35"/>
      <c r="G312" s="35"/>
      <c r="H312" s="35"/>
      <c r="I312" s="35"/>
      <c r="J312" s="35"/>
      <c r="K312" s="35"/>
    </row>
    <row r="313" spans="1:11">
      <c r="A313" s="44" t="s">
        <v>262</v>
      </c>
      <c r="E313" s="35"/>
      <c r="F313" s="35"/>
      <c r="G313" s="35"/>
      <c r="H313" s="35"/>
      <c r="I313" s="35"/>
      <c r="J313" s="35"/>
      <c r="K313" s="35"/>
    </row>
    <row r="314" spans="1:11">
      <c r="A314" s="40" t="s">
        <v>196</v>
      </c>
      <c r="E314" s="40">
        <v>523</v>
      </c>
      <c r="F314" s="40">
        <v>557</v>
      </c>
      <c r="G314" s="40">
        <v>697</v>
      </c>
      <c r="H314" s="40">
        <v>873</v>
      </c>
      <c r="I314" s="40">
        <v>978</v>
      </c>
      <c r="J314" s="40">
        <v>1125</v>
      </c>
      <c r="K314" s="40">
        <v>1271</v>
      </c>
    </row>
    <row r="315" spans="1:11">
      <c r="A315" s="40" t="s">
        <v>197</v>
      </c>
      <c r="E315" s="40">
        <v>523</v>
      </c>
      <c r="F315" s="40">
        <v>557</v>
      </c>
      <c r="G315" s="40">
        <v>697</v>
      </c>
      <c r="H315" s="40">
        <v>862</v>
      </c>
      <c r="I315" s="40">
        <v>962</v>
      </c>
      <c r="J315" s="40">
        <v>1061</v>
      </c>
      <c r="K315" s="40">
        <v>1160</v>
      </c>
    </row>
    <row r="318" spans="1:11">
      <c r="A318" s="44" t="s">
        <v>263</v>
      </c>
    </row>
    <row r="319" spans="1:11">
      <c r="A319" s="40" t="s">
        <v>213</v>
      </c>
      <c r="E319" s="40">
        <v>465</v>
      </c>
      <c r="F319" s="40">
        <v>547</v>
      </c>
      <c r="G319" s="40">
        <v>724</v>
      </c>
      <c r="H319" s="40">
        <v>967</v>
      </c>
      <c r="I319" s="40">
        <v>979</v>
      </c>
      <c r="J319" s="40">
        <v>1126</v>
      </c>
      <c r="K319" s="40">
        <v>1273</v>
      </c>
    </row>
    <row r="320" spans="1:11">
      <c r="A320" s="40" t="s">
        <v>197</v>
      </c>
      <c r="E320" s="40">
        <v>465</v>
      </c>
      <c r="F320" s="40">
        <v>547</v>
      </c>
      <c r="G320" s="40">
        <v>724</v>
      </c>
      <c r="H320" s="40">
        <v>862</v>
      </c>
      <c r="I320" s="40">
        <v>962</v>
      </c>
      <c r="J320" s="40">
        <v>1061</v>
      </c>
      <c r="K320" s="40">
        <v>1160</v>
      </c>
    </row>
    <row r="321" spans="1:11">
      <c r="E321" s="35"/>
      <c r="F321" s="35"/>
      <c r="G321" s="35"/>
      <c r="H321" s="35"/>
      <c r="I321" s="35"/>
      <c r="J321" s="35"/>
      <c r="K321" s="35"/>
    </row>
    <row r="322" spans="1:11">
      <c r="E322" s="35"/>
      <c r="F322" s="35"/>
      <c r="G322" s="35"/>
      <c r="H322" s="35"/>
      <c r="I322" s="35"/>
      <c r="J322" s="35"/>
      <c r="K322" s="35"/>
    </row>
    <row r="323" spans="1:11">
      <c r="A323" s="44" t="s">
        <v>264</v>
      </c>
      <c r="E323" s="35"/>
      <c r="F323" s="35"/>
      <c r="G323" s="35"/>
      <c r="H323" s="35"/>
      <c r="I323" s="35"/>
      <c r="J323" s="35"/>
      <c r="K323" s="35"/>
    </row>
    <row r="324" spans="1:11">
      <c r="A324" s="40" t="s">
        <v>196</v>
      </c>
      <c r="E324" s="40">
        <v>524</v>
      </c>
      <c r="F324" s="40">
        <v>595</v>
      </c>
      <c r="G324" s="40">
        <v>697</v>
      </c>
      <c r="H324" s="40">
        <v>942</v>
      </c>
      <c r="I324" s="40">
        <v>1063</v>
      </c>
      <c r="J324" s="40">
        <v>1222</v>
      </c>
      <c r="K324" s="40">
        <v>1382</v>
      </c>
    </row>
    <row r="325" spans="1:11">
      <c r="A325" s="40" t="s">
        <v>197</v>
      </c>
      <c r="E325" s="40">
        <v>524</v>
      </c>
      <c r="F325" s="40">
        <v>595</v>
      </c>
      <c r="G325" s="40">
        <v>697</v>
      </c>
      <c r="H325" s="40">
        <v>862</v>
      </c>
      <c r="I325" s="40">
        <v>962</v>
      </c>
      <c r="J325" s="40">
        <v>1061</v>
      </c>
      <c r="K325" s="40">
        <v>1160</v>
      </c>
    </row>
    <row r="326" spans="1:11">
      <c r="E326" s="35"/>
      <c r="F326" s="35"/>
      <c r="G326" s="35"/>
      <c r="H326" s="35"/>
      <c r="I326" s="35"/>
      <c r="J326" s="35"/>
      <c r="K326" s="35"/>
    </row>
    <row r="327" spans="1:11">
      <c r="E327" s="35"/>
      <c r="F327" s="35"/>
      <c r="G327" s="35"/>
      <c r="H327" s="35"/>
      <c r="I327" s="35"/>
      <c r="J327" s="35"/>
      <c r="K327" s="35"/>
    </row>
    <row r="328" spans="1:11">
      <c r="A328" s="44" t="s">
        <v>265</v>
      </c>
      <c r="E328" s="35"/>
      <c r="F328" s="35"/>
      <c r="G328" s="35"/>
      <c r="H328" s="35"/>
      <c r="I328" s="35"/>
      <c r="J328" s="35"/>
      <c r="K328" s="35"/>
    </row>
    <row r="329" spans="1:11">
      <c r="A329" s="40" t="s">
        <v>196</v>
      </c>
      <c r="E329" s="40">
        <v>492</v>
      </c>
      <c r="F329" s="40">
        <v>579</v>
      </c>
      <c r="G329" s="40">
        <v>766</v>
      </c>
      <c r="H329" s="40">
        <v>1010</v>
      </c>
      <c r="I329" s="40">
        <v>1135</v>
      </c>
      <c r="J329" s="40">
        <v>1305</v>
      </c>
      <c r="K329" s="40">
        <v>1476</v>
      </c>
    </row>
    <row r="330" spans="1:11">
      <c r="A330" s="40" t="s">
        <v>197</v>
      </c>
      <c r="E330" s="40">
        <v>492</v>
      </c>
      <c r="F330" s="40">
        <v>579</v>
      </c>
      <c r="G330" s="40">
        <v>766</v>
      </c>
      <c r="H330" s="40">
        <v>954</v>
      </c>
      <c r="I330" s="40">
        <v>1065</v>
      </c>
      <c r="J330" s="40">
        <v>1175</v>
      </c>
      <c r="K330" s="40">
        <v>1284</v>
      </c>
    </row>
    <row r="331" spans="1:11">
      <c r="E331" s="35"/>
      <c r="F331" s="35"/>
      <c r="G331" s="35"/>
      <c r="H331" s="35"/>
      <c r="I331" s="35"/>
      <c r="J331" s="35"/>
      <c r="K331" s="35"/>
    </row>
    <row r="332" spans="1:11">
      <c r="E332" s="35"/>
      <c r="F332" s="35"/>
      <c r="G332" s="35"/>
      <c r="H332" s="35"/>
      <c r="I332" s="35"/>
      <c r="J332" s="35"/>
      <c r="K332" s="35"/>
    </row>
    <row r="333" spans="1:11">
      <c r="A333" s="44" t="s">
        <v>266</v>
      </c>
      <c r="E333" s="35"/>
      <c r="F333" s="35"/>
      <c r="G333" s="35"/>
      <c r="H333" s="35"/>
      <c r="I333" s="35"/>
      <c r="J333" s="35"/>
      <c r="K333" s="35"/>
    </row>
    <row r="334" spans="1:11">
      <c r="A334" s="40" t="s">
        <v>213</v>
      </c>
      <c r="E334" s="40">
        <v>473</v>
      </c>
      <c r="F334" s="40">
        <v>609</v>
      </c>
      <c r="G334" s="40">
        <v>697</v>
      </c>
      <c r="H334" s="40">
        <v>931</v>
      </c>
      <c r="I334" s="40">
        <v>1009</v>
      </c>
      <c r="J334" s="40">
        <v>1160</v>
      </c>
      <c r="K334" s="40">
        <v>1312</v>
      </c>
    </row>
    <row r="335" spans="1:11">
      <c r="A335" s="40" t="s">
        <v>197</v>
      </c>
      <c r="E335" s="40">
        <v>473</v>
      </c>
      <c r="F335" s="40">
        <v>609</v>
      </c>
      <c r="G335" s="40">
        <v>697</v>
      </c>
      <c r="H335" s="40">
        <v>862</v>
      </c>
      <c r="I335" s="40">
        <v>962</v>
      </c>
      <c r="J335" s="40">
        <v>1061</v>
      </c>
      <c r="K335" s="40">
        <v>1160</v>
      </c>
    </row>
    <row r="336" spans="1:11">
      <c r="E336" s="35"/>
      <c r="F336" s="35"/>
      <c r="G336" s="35"/>
      <c r="H336" s="35"/>
      <c r="I336" s="35"/>
      <c r="J336" s="35"/>
      <c r="K336" s="35"/>
    </row>
    <row r="337" spans="1:11">
      <c r="E337" s="35"/>
      <c r="F337" s="35"/>
      <c r="G337" s="35"/>
      <c r="H337" s="35"/>
      <c r="I337" s="35"/>
      <c r="J337" s="35"/>
      <c r="K337" s="35"/>
    </row>
    <row r="338" spans="1:11">
      <c r="A338" s="44" t="s">
        <v>267</v>
      </c>
      <c r="E338" s="35"/>
      <c r="F338" s="35"/>
      <c r="G338" s="35"/>
      <c r="H338" s="35"/>
      <c r="I338" s="35"/>
      <c r="J338" s="35"/>
      <c r="K338" s="35"/>
    </row>
    <row r="339" spans="1:11">
      <c r="A339" s="40" t="s">
        <v>196</v>
      </c>
      <c r="E339" s="40">
        <v>473</v>
      </c>
      <c r="F339" s="40">
        <v>527</v>
      </c>
      <c r="G339" s="40">
        <v>697</v>
      </c>
      <c r="H339" s="40">
        <v>873</v>
      </c>
      <c r="I339" s="40">
        <v>942</v>
      </c>
      <c r="J339" s="40">
        <v>1083</v>
      </c>
      <c r="K339" s="40">
        <v>1225</v>
      </c>
    </row>
    <row r="340" spans="1:11">
      <c r="A340" s="40" t="s">
        <v>197</v>
      </c>
      <c r="E340" s="40">
        <v>473</v>
      </c>
      <c r="F340" s="40">
        <v>527</v>
      </c>
      <c r="G340" s="40">
        <v>697</v>
      </c>
      <c r="H340" s="40">
        <v>862</v>
      </c>
      <c r="I340" s="40">
        <v>942</v>
      </c>
      <c r="J340" s="40">
        <v>1061</v>
      </c>
      <c r="K340" s="40">
        <v>1160</v>
      </c>
    </row>
    <row r="343" spans="1:11">
      <c r="A343" s="44" t="s">
        <v>268</v>
      </c>
      <c r="E343" s="35"/>
      <c r="F343" s="35"/>
      <c r="G343" s="35"/>
      <c r="H343" s="35"/>
      <c r="I343" s="35"/>
      <c r="J343" s="35"/>
      <c r="K343" s="35"/>
    </row>
    <row r="344" spans="1:11">
      <c r="A344" s="40" t="s">
        <v>196</v>
      </c>
      <c r="E344" s="40">
        <v>473</v>
      </c>
      <c r="F344" s="40">
        <v>527</v>
      </c>
      <c r="G344" s="40">
        <v>697</v>
      </c>
      <c r="H344" s="40">
        <v>906</v>
      </c>
      <c r="I344" s="40">
        <v>1001</v>
      </c>
      <c r="J344" s="40">
        <v>1151</v>
      </c>
      <c r="K344" s="40">
        <v>1301</v>
      </c>
    </row>
    <row r="345" spans="1:11">
      <c r="A345" s="40" t="s">
        <v>197</v>
      </c>
      <c r="E345" s="40">
        <v>473</v>
      </c>
      <c r="F345" s="40">
        <v>527</v>
      </c>
      <c r="G345" s="40">
        <v>697</v>
      </c>
      <c r="H345" s="40">
        <v>862</v>
      </c>
      <c r="I345" s="40">
        <v>962</v>
      </c>
      <c r="J345" s="40">
        <v>1061</v>
      </c>
      <c r="K345" s="40">
        <v>1160</v>
      </c>
    </row>
    <row r="348" spans="1:11">
      <c r="A348" s="44" t="s">
        <v>269</v>
      </c>
      <c r="E348" s="35"/>
      <c r="F348" s="35"/>
      <c r="G348" s="35"/>
      <c r="H348" s="35"/>
      <c r="I348" s="35"/>
      <c r="J348" s="35"/>
      <c r="K348" s="35"/>
    </row>
    <row r="349" spans="1:11">
      <c r="A349" s="40" t="s">
        <v>196</v>
      </c>
      <c r="E349" s="40">
        <v>593</v>
      </c>
      <c r="F349" s="40">
        <v>609</v>
      </c>
      <c r="G349" s="40">
        <v>697</v>
      </c>
      <c r="H349" s="40">
        <v>1008</v>
      </c>
      <c r="I349" s="40">
        <v>1193</v>
      </c>
      <c r="J349" s="40">
        <v>1297</v>
      </c>
      <c r="K349" s="40">
        <v>1403</v>
      </c>
    </row>
    <row r="350" spans="1:11">
      <c r="A350" s="40" t="s">
        <v>197</v>
      </c>
      <c r="E350" s="40">
        <v>581</v>
      </c>
      <c r="F350" s="40">
        <v>609</v>
      </c>
      <c r="G350" s="40">
        <v>697</v>
      </c>
      <c r="H350" s="40">
        <v>862</v>
      </c>
      <c r="I350" s="40">
        <v>962</v>
      </c>
      <c r="J350" s="40">
        <v>1061</v>
      </c>
      <c r="K350" s="40">
        <v>1160</v>
      </c>
    </row>
    <row r="353" spans="1:11">
      <c r="A353" s="44" t="s">
        <v>270</v>
      </c>
      <c r="E353" s="35"/>
      <c r="F353" s="35"/>
      <c r="G353" s="35"/>
      <c r="H353" s="35"/>
      <c r="I353" s="35"/>
      <c r="J353" s="35"/>
      <c r="K353" s="35"/>
    </row>
    <row r="354" spans="1:11">
      <c r="A354" s="40" t="s">
        <v>213</v>
      </c>
      <c r="E354" s="40">
        <v>510</v>
      </c>
      <c r="F354" s="40">
        <v>562</v>
      </c>
      <c r="G354" s="40">
        <v>743</v>
      </c>
      <c r="H354" s="40">
        <v>957</v>
      </c>
      <c r="I354" s="40">
        <v>1212</v>
      </c>
      <c r="J354" s="40">
        <v>1394</v>
      </c>
      <c r="K354" s="40">
        <v>1576</v>
      </c>
    </row>
    <row r="355" spans="1:11">
      <c r="A355" s="40" t="s">
        <v>197</v>
      </c>
      <c r="E355" s="40">
        <v>510</v>
      </c>
      <c r="F355" s="40">
        <v>562</v>
      </c>
      <c r="G355" s="40">
        <v>743</v>
      </c>
      <c r="H355" s="40">
        <v>957</v>
      </c>
      <c r="I355" s="40">
        <v>1212</v>
      </c>
      <c r="J355" s="40">
        <v>1346</v>
      </c>
      <c r="K355" s="40">
        <v>1471</v>
      </c>
    </row>
    <row r="356" spans="1:11">
      <c r="E356" s="35"/>
      <c r="F356" s="35"/>
      <c r="G356" s="35"/>
      <c r="H356" s="35"/>
      <c r="I356" s="35"/>
      <c r="J356" s="35"/>
      <c r="K356" s="35"/>
    </row>
    <row r="357" spans="1:11">
      <c r="E357" s="35"/>
      <c r="F357" s="35"/>
      <c r="G357" s="35"/>
      <c r="H357" s="35"/>
      <c r="I357" s="35"/>
      <c r="J357" s="35"/>
      <c r="K357" s="35"/>
    </row>
    <row r="358" spans="1:11">
      <c r="A358" s="44" t="s">
        <v>271</v>
      </c>
      <c r="E358" s="35"/>
      <c r="F358" s="35"/>
      <c r="G358" s="35"/>
      <c r="H358" s="35"/>
      <c r="I358" s="35"/>
      <c r="J358" s="35"/>
      <c r="K358" s="35"/>
    </row>
    <row r="359" spans="1:11">
      <c r="A359" s="40" t="s">
        <v>213</v>
      </c>
      <c r="E359" s="40">
        <v>488</v>
      </c>
      <c r="F359" s="40">
        <v>585</v>
      </c>
      <c r="G359" s="40">
        <v>704</v>
      </c>
      <c r="H359" s="40">
        <v>916</v>
      </c>
      <c r="I359" s="40">
        <v>1102</v>
      </c>
      <c r="J359" s="40">
        <v>1267</v>
      </c>
      <c r="K359" s="40">
        <v>1433</v>
      </c>
    </row>
    <row r="360" spans="1:11">
      <c r="A360" s="40" t="s">
        <v>197</v>
      </c>
      <c r="E360" s="40">
        <v>488</v>
      </c>
      <c r="F360" s="40">
        <v>585</v>
      </c>
      <c r="G360" s="40">
        <v>704</v>
      </c>
      <c r="H360" s="40">
        <v>883</v>
      </c>
      <c r="I360" s="40">
        <v>985</v>
      </c>
      <c r="J360" s="40">
        <v>1086</v>
      </c>
      <c r="K360" s="40">
        <v>1188</v>
      </c>
    </row>
    <row r="361" spans="1:11">
      <c r="E361" s="35"/>
      <c r="F361" s="35"/>
      <c r="G361" s="35"/>
      <c r="H361" s="35"/>
      <c r="I361" s="35"/>
      <c r="J361" s="35"/>
      <c r="K361" s="35"/>
    </row>
    <row r="362" spans="1:11">
      <c r="E362" s="35"/>
      <c r="F362" s="35"/>
      <c r="G362" s="35"/>
      <c r="H362" s="35"/>
      <c r="I362" s="35"/>
      <c r="J362" s="35"/>
      <c r="K362" s="35"/>
    </row>
    <row r="363" spans="1:11">
      <c r="A363" s="44" t="s">
        <v>272</v>
      </c>
      <c r="E363" s="35"/>
      <c r="F363" s="35"/>
      <c r="G363" s="35"/>
      <c r="H363" s="35"/>
      <c r="I363" s="35"/>
      <c r="J363" s="35"/>
      <c r="K363" s="35"/>
    </row>
    <row r="364" spans="1:11">
      <c r="A364" s="40" t="s">
        <v>196</v>
      </c>
      <c r="E364" s="40">
        <v>523</v>
      </c>
      <c r="F364" s="40">
        <v>527</v>
      </c>
      <c r="G364" s="40">
        <v>697</v>
      </c>
      <c r="H364" s="40">
        <v>873</v>
      </c>
      <c r="I364" s="40">
        <v>1002</v>
      </c>
      <c r="J364" s="40">
        <v>1152</v>
      </c>
      <c r="K364" s="40">
        <v>1303</v>
      </c>
    </row>
    <row r="365" spans="1:11">
      <c r="A365" s="40" t="s">
        <v>197</v>
      </c>
      <c r="E365" s="40">
        <v>523</v>
      </c>
      <c r="F365" s="40">
        <v>527</v>
      </c>
      <c r="G365" s="40">
        <v>697</v>
      </c>
      <c r="H365" s="40">
        <v>862</v>
      </c>
      <c r="I365" s="40">
        <v>962</v>
      </c>
      <c r="J365" s="40">
        <v>1061</v>
      </c>
      <c r="K365" s="40">
        <v>1160</v>
      </c>
    </row>
    <row r="368" spans="1:11">
      <c r="A368" s="44" t="s">
        <v>273</v>
      </c>
      <c r="E368" s="35"/>
      <c r="F368" s="35"/>
      <c r="G368" s="35"/>
      <c r="H368" s="35"/>
      <c r="I368" s="35"/>
      <c r="J368" s="35"/>
      <c r="K368" s="35"/>
    </row>
    <row r="369" spans="1:11">
      <c r="A369" s="40" t="s">
        <v>196</v>
      </c>
      <c r="E369" s="40">
        <v>448</v>
      </c>
      <c r="F369" s="40">
        <v>527</v>
      </c>
      <c r="G369" s="40">
        <v>697</v>
      </c>
      <c r="H369" s="40">
        <v>950</v>
      </c>
      <c r="I369" s="40">
        <v>953</v>
      </c>
      <c r="J369" s="40">
        <v>1096</v>
      </c>
      <c r="K369" s="40">
        <v>1239</v>
      </c>
    </row>
    <row r="370" spans="1:11">
      <c r="A370" s="40" t="s">
        <v>197</v>
      </c>
      <c r="E370" s="40">
        <v>448</v>
      </c>
      <c r="F370" s="40">
        <v>527</v>
      </c>
      <c r="G370" s="40">
        <v>697</v>
      </c>
      <c r="H370" s="40">
        <v>862</v>
      </c>
      <c r="I370" s="40">
        <v>953</v>
      </c>
      <c r="J370" s="40">
        <v>1061</v>
      </c>
      <c r="K370" s="40">
        <v>1160</v>
      </c>
    </row>
    <row r="373" spans="1:11">
      <c r="A373" s="44" t="s">
        <v>274</v>
      </c>
    </row>
    <row r="374" spans="1:11">
      <c r="A374" s="40" t="s">
        <v>196</v>
      </c>
      <c r="E374" s="40">
        <v>473</v>
      </c>
      <c r="F374" s="40">
        <v>527</v>
      </c>
      <c r="G374" s="40">
        <v>697</v>
      </c>
      <c r="H374" s="40">
        <v>873</v>
      </c>
      <c r="I374" s="40">
        <v>1051</v>
      </c>
      <c r="J374" s="40">
        <v>1209</v>
      </c>
      <c r="K374" s="40">
        <v>1366</v>
      </c>
    </row>
    <row r="375" spans="1:11">
      <c r="A375" s="40" t="s">
        <v>199</v>
      </c>
      <c r="E375" s="40">
        <v>473</v>
      </c>
      <c r="F375" s="40">
        <v>527</v>
      </c>
      <c r="G375" s="40">
        <v>697</v>
      </c>
      <c r="H375" s="40">
        <v>862</v>
      </c>
      <c r="I375" s="40">
        <v>962</v>
      </c>
      <c r="J375" s="40">
        <v>1061</v>
      </c>
      <c r="K375" s="40">
        <v>1160</v>
      </c>
    </row>
    <row r="376" spans="1:11">
      <c r="E376" s="35"/>
      <c r="F376" s="35"/>
      <c r="G376" s="35"/>
      <c r="H376" s="35"/>
      <c r="I376" s="35"/>
      <c r="J376" s="35"/>
      <c r="K376" s="35"/>
    </row>
    <row r="377" spans="1:11">
      <c r="E377" s="35"/>
      <c r="F377" s="35"/>
      <c r="G377" s="35"/>
      <c r="H377" s="35"/>
      <c r="I377" s="35"/>
      <c r="J377" s="35"/>
      <c r="K377" s="35"/>
    </row>
    <row r="378" spans="1:11">
      <c r="A378" s="44" t="s">
        <v>275</v>
      </c>
      <c r="E378" s="35"/>
      <c r="F378" s="35"/>
      <c r="G378" s="35"/>
      <c r="H378" s="35"/>
      <c r="I378" s="35"/>
      <c r="J378" s="35"/>
      <c r="K378" s="35"/>
    </row>
    <row r="379" spans="1:11">
      <c r="A379" s="40" t="s">
        <v>196</v>
      </c>
      <c r="E379" s="40">
        <v>473</v>
      </c>
      <c r="F379" s="40">
        <v>527</v>
      </c>
      <c r="G379" s="40">
        <v>697</v>
      </c>
      <c r="H379" s="40">
        <v>873</v>
      </c>
      <c r="I379" s="40">
        <v>942</v>
      </c>
      <c r="J379" s="40">
        <v>1083</v>
      </c>
      <c r="K379" s="40">
        <v>1225</v>
      </c>
    </row>
    <row r="380" spans="1:11">
      <c r="A380" s="40" t="s">
        <v>197</v>
      </c>
      <c r="E380" s="40">
        <v>473</v>
      </c>
      <c r="F380" s="40">
        <v>527</v>
      </c>
      <c r="G380" s="40">
        <v>697</v>
      </c>
      <c r="H380" s="40">
        <v>862</v>
      </c>
      <c r="I380" s="40">
        <v>942</v>
      </c>
      <c r="J380" s="40">
        <v>1061</v>
      </c>
      <c r="K380" s="40">
        <v>1160</v>
      </c>
    </row>
    <row r="383" spans="1:11">
      <c r="A383" s="44" t="s">
        <v>276</v>
      </c>
      <c r="E383" s="35"/>
      <c r="F383" s="35"/>
      <c r="G383" s="35"/>
      <c r="H383" s="35"/>
      <c r="I383" s="35"/>
      <c r="J383" s="35"/>
      <c r="K383" s="35"/>
    </row>
    <row r="384" spans="1:11">
      <c r="A384" s="40" t="s">
        <v>213</v>
      </c>
      <c r="E384" s="40">
        <v>473</v>
      </c>
      <c r="F384" s="40">
        <v>558</v>
      </c>
      <c r="G384" s="40">
        <v>697</v>
      </c>
      <c r="H384" s="40">
        <v>1008</v>
      </c>
      <c r="I384" s="40">
        <v>1149</v>
      </c>
      <c r="J384" s="40">
        <v>1297</v>
      </c>
      <c r="K384" s="40">
        <v>1403</v>
      </c>
    </row>
    <row r="385" spans="1:11">
      <c r="A385" s="40" t="s">
        <v>197</v>
      </c>
      <c r="E385" s="40">
        <v>473</v>
      </c>
      <c r="F385" s="40">
        <v>558</v>
      </c>
      <c r="G385" s="40">
        <v>697</v>
      </c>
      <c r="H385" s="40">
        <v>862</v>
      </c>
      <c r="I385" s="40">
        <v>962</v>
      </c>
      <c r="J385" s="40">
        <v>1061</v>
      </c>
      <c r="K385" s="40">
        <v>1160</v>
      </c>
    </row>
    <row r="386" spans="1:11">
      <c r="E386" s="35"/>
      <c r="F386" s="35"/>
      <c r="G386" s="35"/>
      <c r="H386" s="35"/>
      <c r="I386" s="35"/>
      <c r="J386" s="35"/>
      <c r="K386" s="35"/>
    </row>
    <row r="387" spans="1:11">
      <c r="E387" s="35"/>
      <c r="F387" s="35"/>
      <c r="G387" s="35"/>
      <c r="H387" s="35"/>
      <c r="I387" s="35"/>
      <c r="J387" s="35"/>
      <c r="K387" s="35"/>
    </row>
    <row r="388" spans="1:11">
      <c r="A388" s="44" t="s">
        <v>277</v>
      </c>
      <c r="E388" s="35"/>
      <c r="F388" s="35"/>
      <c r="G388" s="35"/>
      <c r="H388" s="35"/>
      <c r="I388" s="35"/>
      <c r="J388" s="35"/>
      <c r="K388" s="35"/>
    </row>
    <row r="389" spans="1:11">
      <c r="A389" s="40" t="s">
        <v>196</v>
      </c>
      <c r="E389" s="40">
        <v>462</v>
      </c>
      <c r="F389" s="40">
        <v>527</v>
      </c>
      <c r="G389" s="40">
        <v>697</v>
      </c>
      <c r="H389" s="40">
        <v>894</v>
      </c>
      <c r="I389" s="40">
        <v>1105</v>
      </c>
      <c r="J389" s="40">
        <v>1271</v>
      </c>
      <c r="K389" s="40">
        <v>1403</v>
      </c>
    </row>
    <row r="390" spans="1:11">
      <c r="A390" s="40" t="s">
        <v>197</v>
      </c>
      <c r="E390" s="40">
        <v>462</v>
      </c>
      <c r="F390" s="40">
        <v>527</v>
      </c>
      <c r="G390" s="40">
        <v>697</v>
      </c>
      <c r="H390" s="40">
        <v>862</v>
      </c>
      <c r="I390" s="40">
        <v>962</v>
      </c>
      <c r="J390" s="40">
        <v>1061</v>
      </c>
      <c r="K390" s="40">
        <v>1160</v>
      </c>
    </row>
    <row r="391" spans="1:11">
      <c r="E391" s="35"/>
      <c r="F391" s="35"/>
      <c r="G391" s="35"/>
      <c r="H391" s="35"/>
      <c r="I391" s="35"/>
      <c r="J391" s="35"/>
      <c r="K391" s="35"/>
    </row>
    <row r="392" spans="1:11">
      <c r="E392" s="35"/>
      <c r="F392" s="35"/>
      <c r="G392" s="35"/>
      <c r="H392" s="35"/>
      <c r="I392" s="35"/>
      <c r="J392" s="35"/>
      <c r="K392" s="35"/>
    </row>
    <row r="393" spans="1:11">
      <c r="A393" s="44" t="s">
        <v>278</v>
      </c>
      <c r="E393" s="35"/>
      <c r="F393" s="35"/>
      <c r="G393" s="35"/>
      <c r="H393" s="35"/>
      <c r="I393" s="35"/>
      <c r="J393" s="35"/>
      <c r="K393" s="35"/>
    </row>
    <row r="394" spans="1:11">
      <c r="A394" s="40" t="s">
        <v>196</v>
      </c>
      <c r="E394" s="40">
        <v>448</v>
      </c>
      <c r="F394" s="40">
        <v>527</v>
      </c>
      <c r="G394" s="40">
        <v>697</v>
      </c>
      <c r="H394" s="40">
        <v>980</v>
      </c>
      <c r="I394" s="40">
        <v>1193</v>
      </c>
      <c r="J394" s="40">
        <v>1297</v>
      </c>
      <c r="K394" s="40">
        <v>1403</v>
      </c>
    </row>
    <row r="395" spans="1:11">
      <c r="A395" s="40" t="s">
        <v>197</v>
      </c>
      <c r="E395" s="40">
        <v>448</v>
      </c>
      <c r="F395" s="40">
        <v>527</v>
      </c>
      <c r="G395" s="40">
        <v>697</v>
      </c>
      <c r="H395" s="40">
        <v>862</v>
      </c>
      <c r="I395" s="40">
        <v>962</v>
      </c>
      <c r="J395" s="40">
        <v>1061</v>
      </c>
      <c r="K395" s="40">
        <v>1160</v>
      </c>
    </row>
    <row r="396" spans="1:11">
      <c r="E396" s="35"/>
      <c r="F396" s="35"/>
      <c r="G396" s="35"/>
      <c r="H396" s="35"/>
      <c r="I396" s="35"/>
      <c r="J396" s="35"/>
      <c r="K396" s="35"/>
    </row>
    <row r="397" spans="1:11">
      <c r="E397" s="35"/>
      <c r="F397" s="35"/>
      <c r="G397" s="35"/>
      <c r="H397" s="35"/>
      <c r="I397" s="35"/>
      <c r="J397" s="35"/>
      <c r="K397" s="35"/>
    </row>
    <row r="398" spans="1:11">
      <c r="A398" s="44" t="s">
        <v>279</v>
      </c>
      <c r="E398" s="35"/>
      <c r="F398" s="35"/>
      <c r="G398" s="35"/>
      <c r="H398" s="35"/>
      <c r="I398" s="35"/>
      <c r="J398" s="35"/>
      <c r="K398" s="35"/>
    </row>
    <row r="399" spans="1:11">
      <c r="A399" s="40" t="s">
        <v>196</v>
      </c>
      <c r="E399" s="40">
        <v>473</v>
      </c>
      <c r="F399" s="40">
        <v>527</v>
      </c>
      <c r="G399" s="40">
        <v>697</v>
      </c>
      <c r="H399" s="40">
        <v>939</v>
      </c>
      <c r="I399" s="40">
        <v>942</v>
      </c>
      <c r="J399" s="40">
        <v>1083</v>
      </c>
      <c r="K399" s="40">
        <v>1225</v>
      </c>
    </row>
    <row r="400" spans="1:11">
      <c r="A400" s="40" t="s">
        <v>197</v>
      </c>
      <c r="E400" s="40">
        <v>473</v>
      </c>
      <c r="F400" s="40">
        <v>527</v>
      </c>
      <c r="G400" s="40">
        <v>697</v>
      </c>
      <c r="H400" s="40">
        <v>862</v>
      </c>
      <c r="I400" s="40">
        <v>942</v>
      </c>
      <c r="J400" s="40">
        <v>1061</v>
      </c>
      <c r="K400" s="40">
        <v>1160</v>
      </c>
    </row>
    <row r="401" spans="1:11">
      <c r="E401" s="35"/>
      <c r="F401" s="35"/>
      <c r="G401" s="35"/>
      <c r="H401" s="35"/>
      <c r="I401" s="35"/>
      <c r="J401" s="35"/>
      <c r="K401" s="35"/>
    </row>
    <row r="402" spans="1:11">
      <c r="E402" s="35"/>
      <c r="F402" s="35"/>
      <c r="G402" s="35"/>
      <c r="H402" s="35"/>
      <c r="I402" s="35"/>
      <c r="J402" s="35"/>
      <c r="K402" s="35"/>
    </row>
    <row r="403" spans="1:11">
      <c r="A403" s="44" t="s">
        <v>280</v>
      </c>
    </row>
    <row r="404" spans="1:11">
      <c r="A404" s="40" t="s">
        <v>213</v>
      </c>
      <c r="E404" s="40">
        <v>474</v>
      </c>
      <c r="F404" s="40">
        <v>527</v>
      </c>
      <c r="G404" s="40">
        <v>697</v>
      </c>
      <c r="H404" s="40">
        <v>874</v>
      </c>
      <c r="I404" s="40">
        <v>942</v>
      </c>
      <c r="J404" s="40">
        <v>1083</v>
      </c>
      <c r="K404" s="40">
        <v>1225</v>
      </c>
    </row>
    <row r="405" spans="1:11">
      <c r="A405" s="40" t="s">
        <v>197</v>
      </c>
      <c r="E405" s="40">
        <v>474</v>
      </c>
      <c r="F405" s="40">
        <v>527</v>
      </c>
      <c r="G405" s="40">
        <v>697</v>
      </c>
      <c r="H405" s="40">
        <v>862</v>
      </c>
      <c r="I405" s="40">
        <v>942</v>
      </c>
      <c r="J405" s="40">
        <v>1061</v>
      </c>
      <c r="K405" s="40">
        <v>1160</v>
      </c>
    </row>
    <row r="406" spans="1:11">
      <c r="E406" s="35"/>
      <c r="F406" s="35"/>
      <c r="G406" s="35"/>
      <c r="H406" s="35"/>
      <c r="I406" s="35"/>
      <c r="J406" s="35"/>
      <c r="K406" s="35"/>
    </row>
    <row r="407" spans="1:11">
      <c r="E407" s="35"/>
      <c r="F407" s="35"/>
      <c r="G407" s="35"/>
      <c r="H407" s="35"/>
      <c r="I407" s="35"/>
      <c r="J407" s="35"/>
      <c r="K407" s="35"/>
    </row>
    <row r="408" spans="1:11">
      <c r="A408" s="44" t="s">
        <v>281</v>
      </c>
      <c r="E408" s="35"/>
      <c r="F408" s="35"/>
      <c r="G408" s="35"/>
      <c r="H408" s="35"/>
      <c r="I408" s="35"/>
      <c r="J408" s="35"/>
      <c r="K408" s="35"/>
    </row>
    <row r="409" spans="1:11">
      <c r="A409" s="40" t="s">
        <v>196</v>
      </c>
      <c r="E409" s="40">
        <v>554</v>
      </c>
      <c r="F409" s="40">
        <v>558</v>
      </c>
      <c r="G409" s="40">
        <v>738</v>
      </c>
      <c r="H409" s="40">
        <v>925</v>
      </c>
      <c r="I409" s="40">
        <v>998</v>
      </c>
      <c r="J409" s="40">
        <v>1148</v>
      </c>
      <c r="K409" s="40">
        <v>1297</v>
      </c>
    </row>
    <row r="410" spans="1:11">
      <c r="A410" s="40" t="s">
        <v>197</v>
      </c>
      <c r="E410" s="40">
        <v>554</v>
      </c>
      <c r="F410" s="40">
        <v>558</v>
      </c>
      <c r="G410" s="40">
        <v>738</v>
      </c>
      <c r="H410" s="40">
        <v>925</v>
      </c>
      <c r="I410" s="40">
        <v>998</v>
      </c>
      <c r="J410" s="40">
        <v>1148</v>
      </c>
      <c r="K410" s="40">
        <v>1282</v>
      </c>
    </row>
    <row r="413" spans="1:11">
      <c r="A413" s="44" t="s">
        <v>282</v>
      </c>
      <c r="E413" s="35"/>
      <c r="F413" s="35"/>
      <c r="G413" s="35"/>
      <c r="H413" s="35"/>
      <c r="I413" s="35"/>
      <c r="J413" s="35"/>
      <c r="K413" s="35"/>
    </row>
    <row r="414" spans="1:11">
      <c r="A414" s="40" t="s">
        <v>196</v>
      </c>
      <c r="E414" s="40">
        <v>473</v>
      </c>
      <c r="F414" s="40">
        <v>527</v>
      </c>
      <c r="G414" s="40">
        <v>697</v>
      </c>
      <c r="H414" s="40">
        <v>873</v>
      </c>
      <c r="I414" s="40">
        <v>944</v>
      </c>
      <c r="J414" s="40">
        <v>1086</v>
      </c>
      <c r="K414" s="40">
        <v>1227</v>
      </c>
    </row>
    <row r="415" spans="1:11">
      <c r="A415" s="40" t="s">
        <v>197</v>
      </c>
      <c r="E415" s="40">
        <v>473</v>
      </c>
      <c r="F415" s="40">
        <v>527</v>
      </c>
      <c r="G415" s="40">
        <v>697</v>
      </c>
      <c r="H415" s="40">
        <v>862</v>
      </c>
      <c r="I415" s="40">
        <v>944</v>
      </c>
      <c r="J415" s="40">
        <v>1061</v>
      </c>
      <c r="K415" s="40">
        <v>1160</v>
      </c>
    </row>
    <row r="418" spans="1:11">
      <c r="A418" s="44" t="s">
        <v>283</v>
      </c>
      <c r="E418" s="35"/>
      <c r="F418" s="35"/>
      <c r="G418" s="35"/>
      <c r="H418" s="35"/>
      <c r="I418" s="35"/>
      <c r="J418" s="35"/>
      <c r="K418" s="35"/>
    </row>
    <row r="419" spans="1:11">
      <c r="A419" s="40" t="s">
        <v>196</v>
      </c>
      <c r="E419" s="40">
        <v>448</v>
      </c>
      <c r="F419" s="40">
        <v>529</v>
      </c>
      <c r="G419" s="40">
        <v>697</v>
      </c>
      <c r="H419" s="40">
        <v>901</v>
      </c>
      <c r="I419" s="40">
        <v>1033</v>
      </c>
      <c r="J419" s="40">
        <v>1188</v>
      </c>
      <c r="K419" s="40">
        <v>1343</v>
      </c>
    </row>
    <row r="420" spans="1:11">
      <c r="A420" s="40" t="s">
        <v>197</v>
      </c>
      <c r="E420" s="40">
        <v>448</v>
      </c>
      <c r="F420" s="40">
        <v>529</v>
      </c>
      <c r="G420" s="40">
        <v>697</v>
      </c>
      <c r="H420" s="40">
        <v>862</v>
      </c>
      <c r="I420" s="40">
        <v>962</v>
      </c>
      <c r="J420" s="40">
        <v>1061</v>
      </c>
      <c r="K420" s="40">
        <v>1160</v>
      </c>
    </row>
    <row r="423" spans="1:11">
      <c r="A423" s="44" t="s">
        <v>284</v>
      </c>
      <c r="E423" s="35"/>
      <c r="F423" s="35"/>
      <c r="G423" s="35"/>
      <c r="H423" s="35"/>
      <c r="I423" s="35"/>
      <c r="J423" s="35"/>
      <c r="K423" s="35"/>
    </row>
    <row r="424" spans="1:11">
      <c r="A424" s="40" t="s">
        <v>196</v>
      </c>
      <c r="E424" s="40">
        <v>514</v>
      </c>
      <c r="F424" s="40">
        <v>590</v>
      </c>
      <c r="G424" s="40">
        <v>746</v>
      </c>
      <c r="H424" s="40">
        <v>935</v>
      </c>
      <c r="I424" s="40">
        <v>1031</v>
      </c>
      <c r="J424" s="40">
        <v>1186</v>
      </c>
      <c r="K424" s="40">
        <v>1340</v>
      </c>
    </row>
    <row r="425" spans="1:11">
      <c r="A425" s="40" t="s">
        <v>197</v>
      </c>
      <c r="E425" s="40">
        <v>514</v>
      </c>
      <c r="F425" s="40">
        <v>590</v>
      </c>
      <c r="G425" s="40">
        <v>746</v>
      </c>
      <c r="H425" s="40">
        <v>862</v>
      </c>
      <c r="I425" s="40">
        <v>962</v>
      </c>
      <c r="J425" s="40">
        <v>1061</v>
      </c>
      <c r="K425" s="40">
        <v>1160</v>
      </c>
    </row>
    <row r="426" spans="1:11">
      <c r="E426" s="35"/>
      <c r="F426" s="35"/>
      <c r="G426" s="35"/>
      <c r="H426" s="35"/>
      <c r="I426" s="35"/>
      <c r="J426" s="35"/>
      <c r="K426" s="35"/>
    </row>
    <row r="427" spans="1:11">
      <c r="E427" s="35"/>
      <c r="F427" s="35"/>
      <c r="G427" s="35"/>
      <c r="H427" s="35"/>
      <c r="I427" s="35"/>
      <c r="J427" s="35"/>
      <c r="K427" s="35"/>
    </row>
    <row r="431" spans="1:11">
      <c r="A431" s="48" t="s">
        <v>102</v>
      </c>
      <c r="B431" s="49"/>
      <c r="C431" s="49"/>
      <c r="D431" s="49"/>
      <c r="E431" s="49"/>
      <c r="F431" s="49"/>
      <c r="G431" s="49"/>
      <c r="H431" s="49"/>
      <c r="I431" s="49"/>
      <c r="J431" s="49"/>
    </row>
    <row r="432" spans="1:11">
      <c r="A432" s="38"/>
      <c r="B432" s="49"/>
      <c r="C432" s="49"/>
      <c r="D432" s="49"/>
      <c r="E432" s="49"/>
      <c r="F432" s="49"/>
      <c r="G432" s="49"/>
      <c r="H432" s="49"/>
      <c r="I432" s="49"/>
      <c r="J432" s="49"/>
    </row>
    <row r="433" spans="1:10">
      <c r="A433" s="44" t="s">
        <v>285</v>
      </c>
      <c r="B433" s="49"/>
      <c r="C433" s="49"/>
      <c r="D433" s="49"/>
      <c r="E433" s="49"/>
      <c r="F433" s="49"/>
      <c r="G433" s="49"/>
      <c r="H433" s="49"/>
      <c r="I433" s="49"/>
      <c r="J433" s="49"/>
    </row>
    <row r="434" spans="1:10">
      <c r="A434" s="44" t="s">
        <v>286</v>
      </c>
      <c r="B434" s="49"/>
      <c r="C434" s="49"/>
      <c r="D434" s="49"/>
      <c r="E434" s="49"/>
      <c r="F434" s="49"/>
      <c r="G434" s="49"/>
      <c r="H434" s="49"/>
      <c r="I434" s="49"/>
      <c r="J434" s="49"/>
    </row>
    <row r="435" spans="1:10">
      <c r="A435" s="44" t="s">
        <v>287</v>
      </c>
      <c r="B435" s="49"/>
      <c r="C435" s="49"/>
      <c r="D435" s="49"/>
      <c r="E435" s="49"/>
      <c r="F435" s="49"/>
      <c r="G435" s="49"/>
      <c r="H435" s="49"/>
      <c r="I435" s="49"/>
      <c r="J435" s="49"/>
    </row>
    <row r="436" spans="1:10">
      <c r="A436" s="44" t="s">
        <v>288</v>
      </c>
      <c r="B436" s="49"/>
      <c r="C436" s="49"/>
      <c r="D436" s="49"/>
      <c r="E436" s="49"/>
      <c r="F436" s="49"/>
      <c r="G436" s="49"/>
      <c r="H436" s="49"/>
      <c r="I436" s="49"/>
      <c r="J436" s="49"/>
    </row>
    <row r="437" spans="1:10">
      <c r="A437" s="38"/>
      <c r="B437" s="49"/>
      <c r="C437" s="49"/>
      <c r="D437" s="49"/>
      <c r="E437" s="49"/>
      <c r="F437" s="49"/>
      <c r="G437" s="49"/>
      <c r="H437" s="49"/>
      <c r="I437" s="49"/>
      <c r="J437" s="49"/>
    </row>
    <row r="438" spans="1:10">
      <c r="A438" s="41" t="s">
        <v>289</v>
      </c>
      <c r="B438" s="49"/>
      <c r="C438" s="49"/>
      <c r="D438" s="49"/>
      <c r="E438" s="49"/>
      <c r="F438" s="49"/>
      <c r="G438" s="49"/>
      <c r="H438" s="49"/>
      <c r="I438" s="49"/>
      <c r="J438" s="49"/>
    </row>
    <row r="439" spans="1:10">
      <c r="A439" s="41" t="s">
        <v>290</v>
      </c>
      <c r="B439" s="49"/>
      <c r="C439" s="49"/>
      <c r="D439" s="49"/>
      <c r="E439" s="49"/>
      <c r="F439" s="49"/>
      <c r="G439" s="49"/>
      <c r="H439" s="49"/>
      <c r="I439" s="49"/>
      <c r="J439" s="49"/>
    </row>
    <row r="440" spans="1:10">
      <c r="B440" s="50"/>
      <c r="C440" s="50"/>
      <c r="D440" s="35"/>
      <c r="E440" s="35"/>
      <c r="F440" s="35"/>
      <c r="G440" s="35"/>
      <c r="H440" s="35"/>
      <c r="I440" s="35"/>
      <c r="J440" s="35"/>
    </row>
    <row r="441" spans="1:10">
      <c r="A441" s="40" t="s">
        <v>291</v>
      </c>
    </row>
    <row r="442" spans="1:10">
      <c r="A442" s="40" t="s">
        <v>292</v>
      </c>
    </row>
    <row r="443" spans="1:10">
      <c r="A443" s="40" t="s">
        <v>293</v>
      </c>
    </row>
    <row r="444" spans="1:10">
      <c r="A444" s="51"/>
    </row>
    <row r="456" spans="1:10">
      <c r="A456" s="41"/>
      <c r="B456" s="49"/>
      <c r="C456" s="49"/>
      <c r="D456" s="49"/>
      <c r="E456" s="49"/>
      <c r="F456" s="49"/>
      <c r="G456" s="49"/>
      <c r="H456" s="49"/>
      <c r="I456" s="49"/>
      <c r="J456" s="49"/>
    </row>
    <row r="457" spans="1:10" ht="13.5" customHeight="1">
      <c r="B457" s="50"/>
      <c r="C457" s="50"/>
      <c r="D457" s="50"/>
      <c r="E457" s="35"/>
      <c r="F457" s="35"/>
      <c r="G457" s="35"/>
      <c r="H457" s="35"/>
      <c r="I457" s="35"/>
      <c r="J457" s="35"/>
    </row>
    <row r="476" spans="2:10">
      <c r="F476" s="52"/>
      <c r="G476" s="52"/>
      <c r="I476" s="35"/>
    </row>
    <row r="477" spans="2:10">
      <c r="B477" s="50"/>
      <c r="C477" s="50"/>
      <c r="D477" s="50"/>
      <c r="E477" s="35"/>
      <c r="F477" s="35"/>
      <c r="G477" s="35"/>
      <c r="H477" s="35"/>
      <c r="I477" s="35"/>
      <c r="J477" s="35"/>
    </row>
  </sheetData>
  <sheetProtection algorithmName="SHA-512" hashValue="hXbZZJg9iFLqtU+IWY7tA4OEnsb+0R8WSgW0ASApRgBIg7G3hYEeNLBGX7KModNfPE1hanN0sPzQygQe/9CERw==" saltValue="L8NGorn0AO9IE+TEOUqehg==" spinCount="100000" sheet="1"/>
  <mergeCells count="1"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B6D4D-B7DE-4669-81B5-CD5AB0A52DE9}">
  <dimension ref="A1:J332"/>
  <sheetViews>
    <sheetView view="pageBreakPreview" zoomScale="60" zoomScaleNormal="60" workbookViewId="0">
      <selection activeCell="E5" sqref="E5"/>
    </sheetView>
  </sheetViews>
  <sheetFormatPr baseColWidth="10" defaultColWidth="9.1640625" defaultRowHeight="15"/>
  <cols>
    <col min="1" max="1" width="6.83203125" style="93" customWidth="1"/>
    <col min="2" max="9" width="14.1640625" style="93" customWidth="1"/>
    <col min="10" max="10" width="0" style="93" hidden="1" customWidth="1"/>
    <col min="11" max="16384" width="9.1640625" style="93"/>
  </cols>
  <sheetData>
    <row r="1" spans="1:10" s="110" customFormat="1" ht="14.25" customHeight="1">
      <c r="A1" s="109"/>
      <c r="B1" s="109"/>
      <c r="C1" s="109"/>
      <c r="D1" s="109"/>
      <c r="E1" s="109"/>
      <c r="F1" s="109"/>
      <c r="G1" s="109"/>
      <c r="H1" s="109"/>
      <c r="I1" s="109"/>
    </row>
    <row r="2" spans="1:10" s="110" customFormat="1" ht="14.25" customHeight="1">
      <c r="A2" s="109"/>
      <c r="B2" s="109"/>
      <c r="C2" s="109"/>
      <c r="D2" s="109"/>
      <c r="E2" s="109"/>
      <c r="F2" s="109"/>
      <c r="G2" s="109"/>
      <c r="H2" s="109"/>
      <c r="I2" s="109"/>
    </row>
    <row r="3" spans="1:10" s="110" customFormat="1" ht="14.25" customHeight="1">
      <c r="A3" s="109"/>
      <c r="B3" s="109"/>
      <c r="C3" s="109"/>
      <c r="D3" s="109"/>
      <c r="E3" s="109"/>
      <c r="F3" s="109"/>
      <c r="G3" s="109"/>
      <c r="H3" s="109"/>
      <c r="I3" s="109"/>
    </row>
    <row r="4" spans="1:10" ht="14.25" customHeight="1">
      <c r="A4" s="109"/>
      <c r="B4" s="109"/>
      <c r="C4" s="109"/>
      <c r="D4" s="109"/>
      <c r="E4" s="109"/>
      <c r="F4" s="109"/>
      <c r="G4" s="109"/>
      <c r="H4" s="109"/>
      <c r="I4" s="109"/>
    </row>
    <row r="5" spans="1:10" ht="14.25" customHeight="1">
      <c r="A5" s="109"/>
      <c r="B5" s="109"/>
      <c r="C5" s="109"/>
      <c r="D5" s="109"/>
      <c r="E5" s="109"/>
      <c r="F5" s="109"/>
      <c r="G5" s="109"/>
      <c r="H5" s="109"/>
      <c r="I5" s="109"/>
    </row>
    <row r="6" spans="1:10" s="53" customFormat="1" ht="14.25" customHeight="1">
      <c r="A6" s="139" t="s">
        <v>79</v>
      </c>
      <c r="B6" s="139"/>
      <c r="C6" s="139"/>
      <c r="D6" s="139"/>
      <c r="E6" s="139"/>
      <c r="F6" s="139"/>
      <c r="G6" s="139"/>
      <c r="H6" s="139"/>
      <c r="I6" s="139"/>
      <c r="J6" s="119"/>
    </row>
    <row r="7" spans="1:10" s="53" customFormat="1" ht="14.25" customHeight="1">
      <c r="A7" s="139" t="s">
        <v>551</v>
      </c>
      <c r="B7" s="139"/>
      <c r="C7" s="139"/>
      <c r="D7" s="139"/>
      <c r="E7" s="139"/>
      <c r="F7" s="139"/>
      <c r="G7" s="139"/>
      <c r="H7" s="139"/>
      <c r="I7" s="139"/>
      <c r="J7" s="119"/>
    </row>
    <row r="8" spans="1:10" s="110" customFormat="1" ht="14.25" customHeight="1">
      <c r="A8" s="125" t="s">
        <v>550</v>
      </c>
      <c r="B8" s="125"/>
      <c r="C8" s="125"/>
      <c r="D8" s="125"/>
      <c r="E8" s="125"/>
      <c r="F8" s="125"/>
      <c r="G8" s="125"/>
      <c r="H8" s="125"/>
      <c r="I8" s="125"/>
    </row>
    <row r="9" spans="1:10" ht="14.5" customHeight="1">
      <c r="A9" s="118"/>
      <c r="B9" s="118"/>
      <c r="C9" s="118"/>
      <c r="D9" s="118"/>
      <c r="E9" s="118"/>
      <c r="F9" s="118"/>
      <c r="G9" s="118"/>
      <c r="H9" s="118"/>
      <c r="I9" s="118"/>
    </row>
    <row r="10" spans="1:10" ht="18">
      <c r="A10" s="94" t="s">
        <v>464</v>
      </c>
      <c r="B10" s="140" t="s">
        <v>465</v>
      </c>
      <c r="C10" s="141"/>
      <c r="D10" s="126" t="s">
        <v>466</v>
      </c>
      <c r="E10" s="128"/>
      <c r="F10" s="126"/>
      <c r="G10" s="127"/>
      <c r="H10" s="126"/>
      <c r="I10" s="127"/>
    </row>
    <row r="11" spans="1:10" ht="14.5" customHeight="1">
      <c r="A11" s="95" t="s">
        <v>464</v>
      </c>
      <c r="B11" s="129" t="s">
        <v>297</v>
      </c>
      <c r="C11" s="127"/>
      <c r="D11" s="129" t="s">
        <v>467</v>
      </c>
      <c r="E11" s="128"/>
      <c r="F11" s="129"/>
      <c r="G11" s="127"/>
      <c r="H11" s="129"/>
      <c r="I11" s="127"/>
    </row>
    <row r="12" spans="1:10" ht="17">
      <c r="A12" s="96" t="s">
        <v>464</v>
      </c>
      <c r="B12" s="96" t="s">
        <v>468</v>
      </c>
      <c r="C12" s="96" t="s">
        <v>469</v>
      </c>
      <c r="D12" s="96" t="s">
        <v>470</v>
      </c>
      <c r="E12" s="96" t="s">
        <v>471</v>
      </c>
      <c r="F12" s="96" t="s">
        <v>472</v>
      </c>
      <c r="G12" s="96" t="s">
        <v>473</v>
      </c>
      <c r="H12" s="96" t="s">
        <v>474</v>
      </c>
      <c r="I12" s="96" t="s">
        <v>475</v>
      </c>
    </row>
    <row r="13" spans="1:10" ht="17">
      <c r="A13" s="96" t="s">
        <v>467</v>
      </c>
      <c r="B13" s="97">
        <v>14250</v>
      </c>
      <c r="C13" s="97">
        <v>17240</v>
      </c>
      <c r="D13" s="97">
        <v>21720</v>
      </c>
      <c r="E13" s="97">
        <v>26200</v>
      </c>
      <c r="F13" s="97">
        <v>30680</v>
      </c>
      <c r="G13" s="97">
        <v>35160</v>
      </c>
      <c r="H13" s="97">
        <v>39640</v>
      </c>
      <c r="I13" s="97">
        <v>44120</v>
      </c>
    </row>
    <row r="14" spans="1:10" ht="14.5" customHeight="1">
      <c r="A14" s="95" t="s">
        <v>464</v>
      </c>
      <c r="B14" s="129" t="s">
        <v>476</v>
      </c>
      <c r="C14" s="127"/>
      <c r="D14" s="129" t="s">
        <v>467</v>
      </c>
      <c r="E14" s="128"/>
      <c r="F14" s="129"/>
      <c r="G14" s="127"/>
      <c r="H14" s="129"/>
      <c r="I14" s="127"/>
    </row>
    <row r="15" spans="1:10" ht="17">
      <c r="A15" s="96" t="s">
        <v>464</v>
      </c>
      <c r="B15" s="96" t="s">
        <v>468</v>
      </c>
      <c r="C15" s="96" t="s">
        <v>469</v>
      </c>
      <c r="D15" s="96" t="s">
        <v>470</v>
      </c>
      <c r="E15" s="96" t="s">
        <v>471</v>
      </c>
      <c r="F15" s="96" t="s">
        <v>472</v>
      </c>
      <c r="G15" s="96" t="s">
        <v>473</v>
      </c>
      <c r="H15" s="96" t="s">
        <v>474</v>
      </c>
      <c r="I15" s="96" t="s">
        <v>475</v>
      </c>
    </row>
    <row r="16" spans="1:10" ht="17">
      <c r="A16" s="96" t="s">
        <v>467</v>
      </c>
      <c r="B16" s="98">
        <v>14100</v>
      </c>
      <c r="C16" s="98">
        <v>17240</v>
      </c>
      <c r="D16" s="98">
        <v>21720</v>
      </c>
      <c r="E16" s="98">
        <v>26200</v>
      </c>
      <c r="F16" s="98">
        <v>30680</v>
      </c>
      <c r="G16" s="98">
        <v>35160</v>
      </c>
      <c r="H16" s="98">
        <v>39640</v>
      </c>
      <c r="I16" s="98">
        <v>44120</v>
      </c>
    </row>
    <row r="17" spans="1:9" ht="14.5" customHeight="1">
      <c r="A17" s="95" t="s">
        <v>464</v>
      </c>
      <c r="B17" s="129" t="s">
        <v>477</v>
      </c>
      <c r="C17" s="127"/>
      <c r="D17" s="129" t="s">
        <v>467</v>
      </c>
      <c r="E17" s="128"/>
      <c r="F17" s="129"/>
      <c r="G17" s="127"/>
      <c r="H17" s="129"/>
      <c r="I17" s="127"/>
    </row>
    <row r="18" spans="1:9" ht="17">
      <c r="A18" s="96" t="s">
        <v>464</v>
      </c>
      <c r="B18" s="96" t="s">
        <v>468</v>
      </c>
      <c r="C18" s="96" t="s">
        <v>469</v>
      </c>
      <c r="D18" s="96" t="s">
        <v>470</v>
      </c>
      <c r="E18" s="96" t="s">
        <v>471</v>
      </c>
      <c r="F18" s="96" t="s">
        <v>472</v>
      </c>
      <c r="G18" s="96" t="s">
        <v>473</v>
      </c>
      <c r="H18" s="96" t="s">
        <v>474</v>
      </c>
      <c r="I18" s="96" t="s">
        <v>475</v>
      </c>
    </row>
    <row r="19" spans="1:9" ht="17">
      <c r="A19" s="96" t="s">
        <v>467</v>
      </c>
      <c r="B19" s="97">
        <v>15100</v>
      </c>
      <c r="C19" s="97">
        <v>17250</v>
      </c>
      <c r="D19" s="97">
        <v>21720</v>
      </c>
      <c r="E19" s="97">
        <v>26200</v>
      </c>
      <c r="F19" s="97">
        <v>30680</v>
      </c>
      <c r="G19" s="97">
        <v>35160</v>
      </c>
      <c r="H19" s="97">
        <v>39640</v>
      </c>
      <c r="I19" s="97">
        <v>44120</v>
      </c>
    </row>
    <row r="20" spans="1:9" ht="14.5" customHeight="1">
      <c r="A20" s="95" t="s">
        <v>464</v>
      </c>
      <c r="B20" s="129" t="s">
        <v>478</v>
      </c>
      <c r="C20" s="127"/>
      <c r="D20" s="129" t="s">
        <v>467</v>
      </c>
      <c r="E20" s="128"/>
      <c r="F20" s="129"/>
      <c r="G20" s="127"/>
      <c r="H20" s="129"/>
      <c r="I20" s="127"/>
    </row>
    <row r="21" spans="1:9" ht="17">
      <c r="A21" s="96" t="s">
        <v>464</v>
      </c>
      <c r="B21" s="96" t="s">
        <v>468</v>
      </c>
      <c r="C21" s="96" t="s">
        <v>469</v>
      </c>
      <c r="D21" s="96" t="s">
        <v>470</v>
      </c>
      <c r="E21" s="96" t="s">
        <v>471</v>
      </c>
      <c r="F21" s="96" t="s">
        <v>472</v>
      </c>
      <c r="G21" s="96" t="s">
        <v>473</v>
      </c>
      <c r="H21" s="96" t="s">
        <v>474</v>
      </c>
      <c r="I21" s="96" t="s">
        <v>475</v>
      </c>
    </row>
    <row r="22" spans="1:9" ht="17">
      <c r="A22" s="96" t="s">
        <v>467</v>
      </c>
      <c r="B22" s="98">
        <v>14650</v>
      </c>
      <c r="C22" s="98">
        <v>17240</v>
      </c>
      <c r="D22" s="98">
        <v>21720</v>
      </c>
      <c r="E22" s="98">
        <v>26200</v>
      </c>
      <c r="F22" s="98">
        <v>30680</v>
      </c>
      <c r="G22" s="98">
        <v>35160</v>
      </c>
      <c r="H22" s="98">
        <v>39640</v>
      </c>
      <c r="I22" s="98">
        <v>44120</v>
      </c>
    </row>
    <row r="23" spans="1:9" ht="14.5" customHeight="1">
      <c r="A23" s="95" t="s">
        <v>464</v>
      </c>
      <c r="B23" s="129" t="s">
        <v>298</v>
      </c>
      <c r="C23" s="127"/>
      <c r="D23" s="129" t="s">
        <v>467</v>
      </c>
      <c r="E23" s="128"/>
      <c r="F23" s="129"/>
      <c r="G23" s="127"/>
      <c r="H23" s="129"/>
      <c r="I23" s="127"/>
    </row>
    <row r="24" spans="1:9" ht="17">
      <c r="A24" s="96" t="s">
        <v>464</v>
      </c>
      <c r="B24" s="96" t="s">
        <v>468</v>
      </c>
      <c r="C24" s="96" t="s">
        <v>469</v>
      </c>
      <c r="D24" s="96" t="s">
        <v>470</v>
      </c>
      <c r="E24" s="96" t="s">
        <v>471</v>
      </c>
      <c r="F24" s="96" t="s">
        <v>472</v>
      </c>
      <c r="G24" s="96" t="s">
        <v>473</v>
      </c>
      <c r="H24" s="96" t="s">
        <v>474</v>
      </c>
      <c r="I24" s="96" t="s">
        <v>475</v>
      </c>
    </row>
    <row r="25" spans="1:9" ht="17">
      <c r="A25" s="96" t="s">
        <v>467</v>
      </c>
      <c r="B25" s="97">
        <v>16350</v>
      </c>
      <c r="C25" s="97">
        <v>18650</v>
      </c>
      <c r="D25" s="97">
        <v>21720</v>
      </c>
      <c r="E25" s="97">
        <v>26200</v>
      </c>
      <c r="F25" s="97">
        <v>30680</v>
      </c>
      <c r="G25" s="97">
        <v>35160</v>
      </c>
      <c r="H25" s="97">
        <v>39640</v>
      </c>
      <c r="I25" s="97">
        <v>44120</v>
      </c>
    </row>
    <row r="26" spans="1:9" ht="14.5" customHeight="1">
      <c r="A26" s="95" t="s">
        <v>464</v>
      </c>
      <c r="B26" s="129" t="s">
        <v>479</v>
      </c>
      <c r="C26" s="127"/>
      <c r="D26" s="129" t="s">
        <v>467</v>
      </c>
      <c r="E26" s="128"/>
      <c r="F26" s="129"/>
      <c r="G26" s="127"/>
      <c r="H26" s="129"/>
      <c r="I26" s="127"/>
    </row>
    <row r="27" spans="1:9" ht="17">
      <c r="A27" s="96" t="s">
        <v>464</v>
      </c>
      <c r="B27" s="96" t="s">
        <v>468</v>
      </c>
      <c r="C27" s="96" t="s">
        <v>469</v>
      </c>
      <c r="D27" s="96" t="s">
        <v>470</v>
      </c>
      <c r="E27" s="96" t="s">
        <v>471</v>
      </c>
      <c r="F27" s="96" t="s">
        <v>472</v>
      </c>
      <c r="G27" s="96" t="s">
        <v>473</v>
      </c>
      <c r="H27" s="96" t="s">
        <v>474</v>
      </c>
      <c r="I27" s="96" t="s">
        <v>475</v>
      </c>
    </row>
    <row r="28" spans="1:9" ht="17">
      <c r="A28" s="96" t="s">
        <v>467</v>
      </c>
      <c r="B28" s="98">
        <v>15000</v>
      </c>
      <c r="C28" s="98">
        <v>17240</v>
      </c>
      <c r="D28" s="98">
        <v>21720</v>
      </c>
      <c r="E28" s="98">
        <v>26200</v>
      </c>
      <c r="F28" s="98">
        <v>30680</v>
      </c>
      <c r="G28" s="98">
        <v>35160</v>
      </c>
      <c r="H28" s="98">
        <v>39640</v>
      </c>
      <c r="I28" s="98">
        <v>44120</v>
      </c>
    </row>
    <row r="29" spans="1:9" ht="14.5" customHeight="1">
      <c r="A29" s="95" t="s">
        <v>464</v>
      </c>
      <c r="B29" s="129" t="s">
        <v>480</v>
      </c>
      <c r="C29" s="127"/>
      <c r="D29" s="129" t="s">
        <v>467</v>
      </c>
      <c r="E29" s="128"/>
      <c r="F29" s="129"/>
      <c r="G29" s="127"/>
      <c r="H29" s="129"/>
      <c r="I29" s="127"/>
    </row>
    <row r="30" spans="1:9" ht="17">
      <c r="A30" s="96" t="s">
        <v>464</v>
      </c>
      <c r="B30" s="96" t="s">
        <v>468</v>
      </c>
      <c r="C30" s="96" t="s">
        <v>469</v>
      </c>
      <c r="D30" s="96" t="s">
        <v>470</v>
      </c>
      <c r="E30" s="96" t="s">
        <v>471</v>
      </c>
      <c r="F30" s="96" t="s">
        <v>472</v>
      </c>
      <c r="G30" s="96" t="s">
        <v>473</v>
      </c>
      <c r="H30" s="96" t="s">
        <v>474</v>
      </c>
      <c r="I30" s="96" t="s">
        <v>475</v>
      </c>
    </row>
    <row r="31" spans="1:9" ht="17">
      <c r="A31" s="96" t="s">
        <v>467</v>
      </c>
      <c r="B31" s="97">
        <v>17400</v>
      </c>
      <c r="C31" s="97">
        <v>19900</v>
      </c>
      <c r="D31" s="97">
        <v>22400</v>
      </c>
      <c r="E31" s="97">
        <v>26200</v>
      </c>
      <c r="F31" s="97">
        <v>30680</v>
      </c>
      <c r="G31" s="97">
        <v>35160</v>
      </c>
      <c r="H31" s="97">
        <v>39640</v>
      </c>
      <c r="I31" s="97">
        <v>44120</v>
      </c>
    </row>
    <row r="32" spans="1:9" ht="14.5" customHeight="1">
      <c r="A32" s="95" t="s">
        <v>464</v>
      </c>
      <c r="B32" s="129" t="s">
        <v>299</v>
      </c>
      <c r="C32" s="127"/>
      <c r="D32" s="129" t="s">
        <v>467</v>
      </c>
      <c r="E32" s="128"/>
      <c r="F32" s="129"/>
      <c r="G32" s="127"/>
      <c r="H32" s="129"/>
      <c r="I32" s="127"/>
    </row>
    <row r="33" spans="1:9" ht="17">
      <c r="A33" s="96" t="s">
        <v>464</v>
      </c>
      <c r="B33" s="96" t="s">
        <v>468</v>
      </c>
      <c r="C33" s="96" t="s">
        <v>469</v>
      </c>
      <c r="D33" s="96" t="s">
        <v>470</v>
      </c>
      <c r="E33" s="96" t="s">
        <v>471</v>
      </c>
      <c r="F33" s="96" t="s">
        <v>472</v>
      </c>
      <c r="G33" s="96" t="s">
        <v>473</v>
      </c>
      <c r="H33" s="96" t="s">
        <v>474</v>
      </c>
      <c r="I33" s="96" t="s">
        <v>475</v>
      </c>
    </row>
    <row r="34" spans="1:9" ht="17">
      <c r="A34" s="96" t="s">
        <v>467</v>
      </c>
      <c r="B34" s="98">
        <v>14250</v>
      </c>
      <c r="C34" s="98">
        <v>17240</v>
      </c>
      <c r="D34" s="98">
        <v>21720</v>
      </c>
      <c r="E34" s="98">
        <v>26200</v>
      </c>
      <c r="F34" s="98">
        <v>30680</v>
      </c>
      <c r="G34" s="98">
        <v>35160</v>
      </c>
      <c r="H34" s="98">
        <v>39640</v>
      </c>
      <c r="I34" s="98">
        <v>44120</v>
      </c>
    </row>
    <row r="35" spans="1:9" ht="14.5" customHeight="1">
      <c r="A35" s="95" t="s">
        <v>464</v>
      </c>
      <c r="B35" s="129" t="s">
        <v>300</v>
      </c>
      <c r="C35" s="127"/>
      <c r="D35" s="129" t="s">
        <v>467</v>
      </c>
      <c r="E35" s="128"/>
      <c r="F35" s="129"/>
      <c r="G35" s="127"/>
      <c r="H35" s="129"/>
      <c r="I35" s="127"/>
    </row>
    <row r="36" spans="1:9" ht="17">
      <c r="A36" s="96" t="s">
        <v>464</v>
      </c>
      <c r="B36" s="96" t="s">
        <v>468</v>
      </c>
      <c r="C36" s="96" t="s">
        <v>469</v>
      </c>
      <c r="D36" s="96" t="s">
        <v>470</v>
      </c>
      <c r="E36" s="96" t="s">
        <v>471</v>
      </c>
      <c r="F36" s="96" t="s">
        <v>472</v>
      </c>
      <c r="G36" s="96" t="s">
        <v>473</v>
      </c>
      <c r="H36" s="96" t="s">
        <v>474</v>
      </c>
      <c r="I36" s="96" t="s">
        <v>475</v>
      </c>
    </row>
    <row r="37" spans="1:9" ht="17">
      <c r="A37" s="96" t="s">
        <v>467</v>
      </c>
      <c r="B37" s="97">
        <v>14250</v>
      </c>
      <c r="C37" s="97">
        <v>17240</v>
      </c>
      <c r="D37" s="97">
        <v>21720</v>
      </c>
      <c r="E37" s="97">
        <v>26200</v>
      </c>
      <c r="F37" s="97">
        <v>30680</v>
      </c>
      <c r="G37" s="97">
        <v>35160</v>
      </c>
      <c r="H37" s="97">
        <v>39640</v>
      </c>
      <c r="I37" s="97">
        <v>44120</v>
      </c>
    </row>
    <row r="38" spans="1:9" ht="14.5" customHeight="1">
      <c r="A38" s="95" t="s">
        <v>464</v>
      </c>
      <c r="B38" s="129" t="s">
        <v>481</v>
      </c>
      <c r="C38" s="127"/>
      <c r="D38" s="129" t="s">
        <v>467</v>
      </c>
      <c r="E38" s="128"/>
      <c r="F38" s="129"/>
      <c r="G38" s="127"/>
      <c r="H38" s="129"/>
      <c r="I38" s="127"/>
    </row>
    <row r="39" spans="1:9" ht="17">
      <c r="A39" s="96" t="s">
        <v>464</v>
      </c>
      <c r="B39" s="96" t="s">
        <v>468</v>
      </c>
      <c r="C39" s="96" t="s">
        <v>469</v>
      </c>
      <c r="D39" s="96" t="s">
        <v>470</v>
      </c>
      <c r="E39" s="96" t="s">
        <v>471</v>
      </c>
      <c r="F39" s="96" t="s">
        <v>472</v>
      </c>
      <c r="G39" s="96" t="s">
        <v>473</v>
      </c>
      <c r="H39" s="96" t="s">
        <v>474</v>
      </c>
      <c r="I39" s="96" t="s">
        <v>475</v>
      </c>
    </row>
    <row r="40" spans="1:9" ht="17">
      <c r="A40" s="96" t="s">
        <v>467</v>
      </c>
      <c r="B40" s="98">
        <v>17600</v>
      </c>
      <c r="C40" s="98">
        <v>20100</v>
      </c>
      <c r="D40" s="98">
        <v>22600</v>
      </c>
      <c r="E40" s="98">
        <v>26200</v>
      </c>
      <c r="F40" s="98">
        <v>30680</v>
      </c>
      <c r="G40" s="98">
        <v>35160</v>
      </c>
      <c r="H40" s="98">
        <v>39640</v>
      </c>
      <c r="I40" s="98">
        <v>44120</v>
      </c>
    </row>
    <row r="41" spans="1:9" ht="14.5" customHeight="1">
      <c r="A41" s="95" t="s">
        <v>464</v>
      </c>
      <c r="B41" s="129" t="s">
        <v>301</v>
      </c>
      <c r="C41" s="127"/>
      <c r="D41" s="129" t="s">
        <v>467</v>
      </c>
      <c r="E41" s="128"/>
      <c r="F41" s="129"/>
      <c r="G41" s="127"/>
      <c r="H41" s="129"/>
      <c r="I41" s="127"/>
    </row>
    <row r="42" spans="1:9" ht="17">
      <c r="A42" s="96" t="s">
        <v>464</v>
      </c>
      <c r="B42" s="96" t="s">
        <v>468</v>
      </c>
      <c r="C42" s="96" t="s">
        <v>469</v>
      </c>
      <c r="D42" s="96" t="s">
        <v>470</v>
      </c>
      <c r="E42" s="96" t="s">
        <v>471</v>
      </c>
      <c r="F42" s="96" t="s">
        <v>472</v>
      </c>
      <c r="G42" s="96" t="s">
        <v>473</v>
      </c>
      <c r="H42" s="96" t="s">
        <v>474</v>
      </c>
      <c r="I42" s="96" t="s">
        <v>475</v>
      </c>
    </row>
    <row r="43" spans="1:9" ht="17">
      <c r="A43" s="96" t="s">
        <v>467</v>
      </c>
      <c r="B43" s="97">
        <v>14250</v>
      </c>
      <c r="C43" s="97">
        <v>17240</v>
      </c>
      <c r="D43" s="97">
        <v>21720</v>
      </c>
      <c r="E43" s="97">
        <v>26200</v>
      </c>
      <c r="F43" s="97">
        <v>30680</v>
      </c>
      <c r="G43" s="97">
        <v>35160</v>
      </c>
      <c r="H43" s="97">
        <v>39640</v>
      </c>
      <c r="I43" s="97">
        <v>44120</v>
      </c>
    </row>
    <row r="44" spans="1:9" ht="18">
      <c r="A44" s="95" t="s">
        <v>464</v>
      </c>
      <c r="B44" s="135" t="s">
        <v>302</v>
      </c>
      <c r="C44" s="136"/>
      <c r="D44" s="129" t="s">
        <v>467</v>
      </c>
      <c r="E44" s="128"/>
      <c r="F44" s="129"/>
      <c r="G44" s="127"/>
      <c r="H44" s="135"/>
      <c r="I44" s="136"/>
    </row>
    <row r="45" spans="1:9" ht="17">
      <c r="A45" s="96" t="s">
        <v>464</v>
      </c>
      <c r="B45" s="96" t="s">
        <v>468</v>
      </c>
      <c r="C45" s="96" t="s">
        <v>469</v>
      </c>
      <c r="D45" s="96" t="s">
        <v>470</v>
      </c>
      <c r="E45" s="96" t="s">
        <v>471</v>
      </c>
      <c r="F45" s="96" t="s">
        <v>472</v>
      </c>
      <c r="G45" s="96" t="s">
        <v>473</v>
      </c>
      <c r="H45" s="96" t="s">
        <v>474</v>
      </c>
      <c r="I45" s="96" t="s">
        <v>475</v>
      </c>
    </row>
    <row r="46" spans="1:9" ht="17">
      <c r="A46" s="96" t="s">
        <v>467</v>
      </c>
      <c r="B46" s="98">
        <v>14250</v>
      </c>
      <c r="C46" s="98">
        <v>17240</v>
      </c>
      <c r="D46" s="98">
        <v>21720</v>
      </c>
      <c r="E46" s="98">
        <v>26200</v>
      </c>
      <c r="F46" s="98">
        <v>30680</v>
      </c>
      <c r="G46" s="98">
        <v>35160</v>
      </c>
      <c r="H46" s="98">
        <v>39640</v>
      </c>
      <c r="I46" s="98">
        <v>44120</v>
      </c>
    </row>
    <row r="47" spans="1:9" ht="14.5" customHeight="1">
      <c r="A47" s="95" t="s">
        <v>464</v>
      </c>
      <c r="B47" s="129" t="s">
        <v>303</v>
      </c>
      <c r="C47" s="127"/>
      <c r="D47" s="129" t="s">
        <v>467</v>
      </c>
      <c r="E47" s="128"/>
      <c r="F47" s="129"/>
      <c r="G47" s="127"/>
      <c r="H47" s="129"/>
      <c r="I47" s="127"/>
    </row>
    <row r="48" spans="1:9" ht="17">
      <c r="A48" s="96" t="s">
        <v>464</v>
      </c>
      <c r="B48" s="96" t="s">
        <v>468</v>
      </c>
      <c r="C48" s="96" t="s">
        <v>469</v>
      </c>
      <c r="D48" s="96" t="s">
        <v>470</v>
      </c>
      <c r="E48" s="96" t="s">
        <v>471</v>
      </c>
      <c r="F48" s="96" t="s">
        <v>472</v>
      </c>
      <c r="G48" s="96" t="s">
        <v>473</v>
      </c>
      <c r="H48" s="96" t="s">
        <v>474</v>
      </c>
      <c r="I48" s="96" t="s">
        <v>475</v>
      </c>
    </row>
    <row r="49" spans="1:9" ht="17">
      <c r="A49" s="96" t="s">
        <v>467</v>
      </c>
      <c r="B49" s="97">
        <v>14250</v>
      </c>
      <c r="C49" s="97">
        <v>17240</v>
      </c>
      <c r="D49" s="97">
        <v>21720</v>
      </c>
      <c r="E49" s="97">
        <v>26200</v>
      </c>
      <c r="F49" s="97">
        <v>30680</v>
      </c>
      <c r="G49" s="97">
        <v>35160</v>
      </c>
      <c r="H49" s="97">
        <v>39640</v>
      </c>
      <c r="I49" s="97">
        <v>44120</v>
      </c>
    </row>
    <row r="50" spans="1:9" ht="14.5" customHeight="1">
      <c r="A50" s="95" t="s">
        <v>464</v>
      </c>
      <c r="B50" s="129" t="s">
        <v>482</v>
      </c>
      <c r="C50" s="127"/>
      <c r="D50" s="129" t="s">
        <v>467</v>
      </c>
      <c r="E50" s="128"/>
      <c r="F50" s="129"/>
      <c r="G50" s="127"/>
      <c r="H50" s="129"/>
      <c r="I50" s="127"/>
    </row>
    <row r="51" spans="1:9" ht="17">
      <c r="A51" s="96" t="s">
        <v>464</v>
      </c>
      <c r="B51" s="96" t="s">
        <v>468</v>
      </c>
      <c r="C51" s="96" t="s">
        <v>469</v>
      </c>
      <c r="D51" s="96" t="s">
        <v>470</v>
      </c>
      <c r="E51" s="96" t="s">
        <v>471</v>
      </c>
      <c r="F51" s="96" t="s">
        <v>472</v>
      </c>
      <c r="G51" s="96" t="s">
        <v>473</v>
      </c>
      <c r="H51" s="96" t="s">
        <v>474</v>
      </c>
      <c r="I51" s="96" t="s">
        <v>475</v>
      </c>
    </row>
    <row r="52" spans="1:9" ht="17">
      <c r="A52" s="96" t="s">
        <v>467</v>
      </c>
      <c r="B52" s="98">
        <v>17400</v>
      </c>
      <c r="C52" s="98">
        <v>19900</v>
      </c>
      <c r="D52" s="98">
        <v>22400</v>
      </c>
      <c r="E52" s="98">
        <v>26200</v>
      </c>
      <c r="F52" s="98">
        <v>30680</v>
      </c>
      <c r="G52" s="98">
        <v>35160</v>
      </c>
      <c r="H52" s="98">
        <v>39640</v>
      </c>
      <c r="I52" s="98">
        <v>44120</v>
      </c>
    </row>
    <row r="53" spans="1:9" ht="14.5" customHeight="1">
      <c r="A53" s="95" t="s">
        <v>464</v>
      </c>
      <c r="B53" s="129" t="s">
        <v>483</v>
      </c>
      <c r="C53" s="127"/>
      <c r="D53" s="129" t="s">
        <v>467</v>
      </c>
      <c r="E53" s="128"/>
      <c r="F53" s="129"/>
      <c r="G53" s="127"/>
      <c r="H53" s="129"/>
      <c r="I53" s="127"/>
    </row>
    <row r="54" spans="1:9" ht="17">
      <c r="A54" s="96" t="s">
        <v>464</v>
      </c>
      <c r="B54" s="96" t="s">
        <v>468</v>
      </c>
      <c r="C54" s="96" t="s">
        <v>469</v>
      </c>
      <c r="D54" s="96" t="s">
        <v>470</v>
      </c>
      <c r="E54" s="96" t="s">
        <v>471</v>
      </c>
      <c r="F54" s="96" t="s">
        <v>472</v>
      </c>
      <c r="G54" s="96" t="s">
        <v>473</v>
      </c>
      <c r="H54" s="96" t="s">
        <v>474</v>
      </c>
      <c r="I54" s="96" t="s">
        <v>475</v>
      </c>
    </row>
    <row r="55" spans="1:9" ht="17">
      <c r="A55" s="96" t="s">
        <v>467</v>
      </c>
      <c r="B55" s="97">
        <v>14250</v>
      </c>
      <c r="C55" s="97">
        <v>17240</v>
      </c>
      <c r="D55" s="97">
        <v>21720</v>
      </c>
      <c r="E55" s="97">
        <v>26200</v>
      </c>
      <c r="F55" s="97">
        <v>30680</v>
      </c>
      <c r="G55" s="97">
        <v>35160</v>
      </c>
      <c r="H55" s="97">
        <v>39640</v>
      </c>
      <c r="I55" s="97">
        <v>44120</v>
      </c>
    </row>
    <row r="56" spans="1:9" ht="14.5" customHeight="1">
      <c r="A56" s="95" t="s">
        <v>464</v>
      </c>
      <c r="B56" s="129" t="s">
        <v>484</v>
      </c>
      <c r="C56" s="127"/>
      <c r="D56" s="129" t="s">
        <v>467</v>
      </c>
      <c r="E56" s="128"/>
      <c r="F56" s="129"/>
      <c r="G56" s="127"/>
      <c r="H56" s="129"/>
      <c r="I56" s="127"/>
    </row>
    <row r="57" spans="1:9" ht="17">
      <c r="A57" s="96" t="s">
        <v>464</v>
      </c>
      <c r="B57" s="96" t="s">
        <v>468</v>
      </c>
      <c r="C57" s="96" t="s">
        <v>469</v>
      </c>
      <c r="D57" s="96" t="s">
        <v>470</v>
      </c>
      <c r="E57" s="96" t="s">
        <v>471</v>
      </c>
      <c r="F57" s="96" t="s">
        <v>472</v>
      </c>
      <c r="G57" s="96" t="s">
        <v>473</v>
      </c>
      <c r="H57" s="96" t="s">
        <v>474</v>
      </c>
      <c r="I57" s="96" t="s">
        <v>475</v>
      </c>
    </row>
    <row r="58" spans="1:9" ht="17">
      <c r="A58" s="96" t="s">
        <v>467</v>
      </c>
      <c r="B58" s="98">
        <v>19150</v>
      </c>
      <c r="C58" s="98">
        <v>21850</v>
      </c>
      <c r="D58" s="98">
        <v>24600</v>
      </c>
      <c r="E58" s="98">
        <v>27300</v>
      </c>
      <c r="F58" s="98">
        <v>30680</v>
      </c>
      <c r="G58" s="98">
        <v>35160</v>
      </c>
      <c r="H58" s="98">
        <v>39640</v>
      </c>
      <c r="I58" s="98">
        <v>44120</v>
      </c>
    </row>
    <row r="59" spans="1:9" ht="14.5" customHeight="1">
      <c r="A59" s="95" t="s">
        <v>464</v>
      </c>
      <c r="B59" s="129" t="s">
        <v>304</v>
      </c>
      <c r="C59" s="127"/>
      <c r="D59" s="129" t="s">
        <v>467</v>
      </c>
      <c r="E59" s="128"/>
      <c r="F59" s="129"/>
      <c r="G59" s="127"/>
      <c r="H59" s="129"/>
      <c r="I59" s="127"/>
    </row>
    <row r="60" spans="1:9" ht="17">
      <c r="A60" s="96" t="s">
        <v>464</v>
      </c>
      <c r="B60" s="96" t="s">
        <v>468</v>
      </c>
      <c r="C60" s="96" t="s">
        <v>469</v>
      </c>
      <c r="D60" s="96" t="s">
        <v>470</v>
      </c>
      <c r="E60" s="96" t="s">
        <v>471</v>
      </c>
      <c r="F60" s="96" t="s">
        <v>472</v>
      </c>
      <c r="G60" s="96" t="s">
        <v>473</v>
      </c>
      <c r="H60" s="96" t="s">
        <v>474</v>
      </c>
      <c r="I60" s="96" t="s">
        <v>475</v>
      </c>
    </row>
    <row r="61" spans="1:9" ht="17">
      <c r="A61" s="96" t="s">
        <v>467</v>
      </c>
      <c r="B61" s="97">
        <v>14250</v>
      </c>
      <c r="C61" s="97">
        <v>17240</v>
      </c>
      <c r="D61" s="97">
        <v>21720</v>
      </c>
      <c r="E61" s="97">
        <v>26200</v>
      </c>
      <c r="F61" s="97">
        <v>30680</v>
      </c>
      <c r="G61" s="97">
        <v>35160</v>
      </c>
      <c r="H61" s="97">
        <v>39640</v>
      </c>
      <c r="I61" s="97">
        <v>44120</v>
      </c>
    </row>
    <row r="62" spans="1:9" ht="14.5" customHeight="1">
      <c r="A62" s="95" t="s">
        <v>464</v>
      </c>
      <c r="B62" s="129" t="s">
        <v>305</v>
      </c>
      <c r="C62" s="127"/>
      <c r="D62" s="129" t="s">
        <v>467</v>
      </c>
      <c r="E62" s="128"/>
      <c r="F62" s="129"/>
      <c r="G62" s="127"/>
      <c r="H62" s="129"/>
      <c r="I62" s="127"/>
    </row>
    <row r="63" spans="1:9" ht="17">
      <c r="A63" s="96" t="s">
        <v>464</v>
      </c>
      <c r="B63" s="96" t="s">
        <v>468</v>
      </c>
      <c r="C63" s="96" t="s">
        <v>469</v>
      </c>
      <c r="D63" s="96" t="s">
        <v>470</v>
      </c>
      <c r="E63" s="96" t="s">
        <v>471</v>
      </c>
      <c r="F63" s="96" t="s">
        <v>472</v>
      </c>
      <c r="G63" s="96" t="s">
        <v>473</v>
      </c>
      <c r="H63" s="96" t="s">
        <v>474</v>
      </c>
      <c r="I63" s="96" t="s">
        <v>475</v>
      </c>
    </row>
    <row r="64" spans="1:9" ht="17">
      <c r="A64" s="96" t="s">
        <v>467</v>
      </c>
      <c r="B64" s="98">
        <v>14250</v>
      </c>
      <c r="C64" s="98">
        <v>17240</v>
      </c>
      <c r="D64" s="98">
        <v>21720</v>
      </c>
      <c r="E64" s="98">
        <v>26200</v>
      </c>
      <c r="F64" s="98">
        <v>30680</v>
      </c>
      <c r="G64" s="98">
        <v>35160</v>
      </c>
      <c r="H64" s="98">
        <v>39640</v>
      </c>
      <c r="I64" s="98">
        <v>44120</v>
      </c>
    </row>
    <row r="65" spans="1:9" ht="14.5" customHeight="1">
      <c r="A65" s="95" t="s">
        <v>464</v>
      </c>
      <c r="B65" s="129" t="s">
        <v>485</v>
      </c>
      <c r="C65" s="127"/>
      <c r="D65" s="129" t="s">
        <v>467</v>
      </c>
      <c r="E65" s="128"/>
      <c r="F65" s="129"/>
      <c r="G65" s="127"/>
      <c r="H65" s="129"/>
      <c r="I65" s="127"/>
    </row>
    <row r="66" spans="1:9" ht="17">
      <c r="A66" s="96" t="s">
        <v>464</v>
      </c>
      <c r="B66" s="96" t="s">
        <v>468</v>
      </c>
      <c r="C66" s="96" t="s">
        <v>469</v>
      </c>
      <c r="D66" s="96" t="s">
        <v>470</v>
      </c>
      <c r="E66" s="96" t="s">
        <v>471</v>
      </c>
      <c r="F66" s="96" t="s">
        <v>472</v>
      </c>
      <c r="G66" s="96" t="s">
        <v>473</v>
      </c>
      <c r="H66" s="96" t="s">
        <v>474</v>
      </c>
      <c r="I66" s="96" t="s">
        <v>475</v>
      </c>
    </row>
    <row r="67" spans="1:9" ht="17">
      <c r="A67" s="96" t="s">
        <v>467</v>
      </c>
      <c r="B67" s="97">
        <v>15300</v>
      </c>
      <c r="C67" s="97">
        <v>17450</v>
      </c>
      <c r="D67" s="97">
        <v>21720</v>
      </c>
      <c r="E67" s="97">
        <v>26200</v>
      </c>
      <c r="F67" s="97">
        <v>30680</v>
      </c>
      <c r="G67" s="97">
        <v>35160</v>
      </c>
      <c r="H67" s="97">
        <v>39640</v>
      </c>
      <c r="I67" s="97">
        <v>44120</v>
      </c>
    </row>
    <row r="68" spans="1:9" ht="14.5" customHeight="1">
      <c r="A68" s="95" t="s">
        <v>464</v>
      </c>
      <c r="B68" s="129" t="s">
        <v>486</v>
      </c>
      <c r="C68" s="127"/>
      <c r="D68" s="129" t="s">
        <v>467</v>
      </c>
      <c r="E68" s="128"/>
      <c r="F68" s="129"/>
      <c r="G68" s="127"/>
      <c r="H68" s="129"/>
      <c r="I68" s="127"/>
    </row>
    <row r="69" spans="1:9" ht="17">
      <c r="A69" s="96" t="s">
        <v>464</v>
      </c>
      <c r="B69" s="96" t="s">
        <v>468</v>
      </c>
      <c r="C69" s="96" t="s">
        <v>469</v>
      </c>
      <c r="D69" s="96" t="s">
        <v>470</v>
      </c>
      <c r="E69" s="96" t="s">
        <v>471</v>
      </c>
      <c r="F69" s="96" t="s">
        <v>472</v>
      </c>
      <c r="G69" s="96" t="s">
        <v>473</v>
      </c>
      <c r="H69" s="96" t="s">
        <v>474</v>
      </c>
      <c r="I69" s="96" t="s">
        <v>475</v>
      </c>
    </row>
    <row r="70" spans="1:9" ht="17">
      <c r="A70" s="96" t="s">
        <v>467</v>
      </c>
      <c r="B70" s="98">
        <v>17550</v>
      </c>
      <c r="C70" s="98">
        <v>20050</v>
      </c>
      <c r="D70" s="98">
        <v>22550</v>
      </c>
      <c r="E70" s="98">
        <v>26200</v>
      </c>
      <c r="F70" s="98">
        <v>30680</v>
      </c>
      <c r="G70" s="98">
        <v>35160</v>
      </c>
      <c r="H70" s="98">
        <v>39640</v>
      </c>
      <c r="I70" s="98">
        <v>44120</v>
      </c>
    </row>
    <row r="71" spans="1:9" ht="14.5" customHeight="1">
      <c r="A71" s="95" t="s">
        <v>464</v>
      </c>
      <c r="B71" s="129" t="s">
        <v>487</v>
      </c>
      <c r="C71" s="127"/>
      <c r="D71" s="129" t="s">
        <v>467</v>
      </c>
      <c r="E71" s="128"/>
      <c r="F71" s="129"/>
      <c r="G71" s="127"/>
      <c r="H71" s="129"/>
      <c r="I71" s="127"/>
    </row>
    <row r="72" spans="1:9" ht="17">
      <c r="A72" s="96" t="s">
        <v>464</v>
      </c>
      <c r="B72" s="96" t="s">
        <v>468</v>
      </c>
      <c r="C72" s="96" t="s">
        <v>469</v>
      </c>
      <c r="D72" s="96" t="s">
        <v>470</v>
      </c>
      <c r="E72" s="96" t="s">
        <v>471</v>
      </c>
      <c r="F72" s="96" t="s">
        <v>472</v>
      </c>
      <c r="G72" s="96" t="s">
        <v>473</v>
      </c>
      <c r="H72" s="96" t="s">
        <v>474</v>
      </c>
      <c r="I72" s="96" t="s">
        <v>475</v>
      </c>
    </row>
    <row r="73" spans="1:9" ht="17">
      <c r="A73" s="96" t="s">
        <v>467</v>
      </c>
      <c r="B73" s="97">
        <v>14300</v>
      </c>
      <c r="C73" s="97">
        <v>17240</v>
      </c>
      <c r="D73" s="97">
        <v>21720</v>
      </c>
      <c r="E73" s="97">
        <v>26200</v>
      </c>
      <c r="F73" s="97">
        <v>30680</v>
      </c>
      <c r="G73" s="97">
        <v>35160</v>
      </c>
      <c r="H73" s="97">
        <v>39640</v>
      </c>
      <c r="I73" s="97">
        <v>44120</v>
      </c>
    </row>
    <row r="74" spans="1:9" ht="14.5" customHeight="1">
      <c r="A74" s="95" t="s">
        <v>464</v>
      </c>
      <c r="B74" s="129" t="s">
        <v>488</v>
      </c>
      <c r="C74" s="127"/>
      <c r="D74" s="129" t="s">
        <v>467</v>
      </c>
      <c r="E74" s="128"/>
      <c r="F74" s="129"/>
      <c r="G74" s="127"/>
      <c r="H74" s="129"/>
      <c r="I74" s="127"/>
    </row>
    <row r="75" spans="1:9" ht="17">
      <c r="A75" s="96" t="s">
        <v>464</v>
      </c>
      <c r="B75" s="96" t="s">
        <v>468</v>
      </c>
      <c r="C75" s="96" t="s">
        <v>469</v>
      </c>
      <c r="D75" s="96" t="s">
        <v>470</v>
      </c>
      <c r="E75" s="96" t="s">
        <v>471</v>
      </c>
      <c r="F75" s="96" t="s">
        <v>472</v>
      </c>
      <c r="G75" s="96" t="s">
        <v>473</v>
      </c>
      <c r="H75" s="96" t="s">
        <v>474</v>
      </c>
      <c r="I75" s="96" t="s">
        <v>475</v>
      </c>
    </row>
    <row r="76" spans="1:9" ht="17">
      <c r="A76" s="96" t="s">
        <v>467</v>
      </c>
      <c r="B76" s="98">
        <v>19150</v>
      </c>
      <c r="C76" s="98">
        <v>21850</v>
      </c>
      <c r="D76" s="98">
        <v>24600</v>
      </c>
      <c r="E76" s="98">
        <v>27300</v>
      </c>
      <c r="F76" s="98">
        <v>30680</v>
      </c>
      <c r="G76" s="98">
        <v>35160</v>
      </c>
      <c r="H76" s="98">
        <v>39640</v>
      </c>
      <c r="I76" s="98">
        <v>44120</v>
      </c>
    </row>
    <row r="77" spans="1:9" ht="14.5" customHeight="1">
      <c r="A77" s="95" t="s">
        <v>464</v>
      </c>
      <c r="B77" s="129" t="s">
        <v>306</v>
      </c>
      <c r="C77" s="127"/>
      <c r="D77" s="129" t="s">
        <v>467</v>
      </c>
      <c r="E77" s="128"/>
      <c r="F77" s="129"/>
      <c r="G77" s="127"/>
      <c r="H77" s="129"/>
      <c r="I77" s="127"/>
    </row>
    <row r="78" spans="1:9" ht="17">
      <c r="A78" s="96" t="s">
        <v>464</v>
      </c>
      <c r="B78" s="96" t="s">
        <v>468</v>
      </c>
      <c r="C78" s="96" t="s">
        <v>469</v>
      </c>
      <c r="D78" s="96" t="s">
        <v>470</v>
      </c>
      <c r="E78" s="96" t="s">
        <v>471</v>
      </c>
      <c r="F78" s="96" t="s">
        <v>472</v>
      </c>
      <c r="G78" s="96" t="s">
        <v>473</v>
      </c>
      <c r="H78" s="96" t="s">
        <v>474</v>
      </c>
      <c r="I78" s="96" t="s">
        <v>475</v>
      </c>
    </row>
    <row r="79" spans="1:9" ht="17">
      <c r="A79" s="96" t="s">
        <v>467</v>
      </c>
      <c r="B79" s="97">
        <v>14250</v>
      </c>
      <c r="C79" s="97">
        <v>17240</v>
      </c>
      <c r="D79" s="97">
        <v>21720</v>
      </c>
      <c r="E79" s="97">
        <v>26200</v>
      </c>
      <c r="F79" s="97">
        <v>30680</v>
      </c>
      <c r="G79" s="97">
        <v>35160</v>
      </c>
      <c r="H79" s="97">
        <v>39640</v>
      </c>
      <c r="I79" s="97">
        <v>44120</v>
      </c>
    </row>
    <row r="80" spans="1:9" ht="14.5" customHeight="1">
      <c r="A80" s="95" t="s">
        <v>464</v>
      </c>
      <c r="B80" s="129" t="s">
        <v>307</v>
      </c>
      <c r="C80" s="127"/>
      <c r="D80" s="129" t="s">
        <v>467</v>
      </c>
      <c r="E80" s="128"/>
      <c r="F80" s="129"/>
      <c r="G80" s="127"/>
      <c r="H80" s="129"/>
      <c r="I80" s="127"/>
    </row>
    <row r="81" spans="1:9" ht="17">
      <c r="A81" s="96" t="s">
        <v>464</v>
      </c>
      <c r="B81" s="96" t="s">
        <v>468</v>
      </c>
      <c r="C81" s="96" t="s">
        <v>469</v>
      </c>
      <c r="D81" s="96" t="s">
        <v>470</v>
      </c>
      <c r="E81" s="96" t="s">
        <v>471</v>
      </c>
      <c r="F81" s="96" t="s">
        <v>472</v>
      </c>
      <c r="G81" s="96" t="s">
        <v>473</v>
      </c>
      <c r="H81" s="96" t="s">
        <v>474</v>
      </c>
      <c r="I81" s="96" t="s">
        <v>475</v>
      </c>
    </row>
    <row r="82" spans="1:9" ht="17">
      <c r="A82" s="96" t="s">
        <v>467</v>
      </c>
      <c r="B82" s="98">
        <v>14250</v>
      </c>
      <c r="C82" s="98">
        <v>17240</v>
      </c>
      <c r="D82" s="98">
        <v>21720</v>
      </c>
      <c r="E82" s="98">
        <v>26200</v>
      </c>
      <c r="F82" s="98">
        <v>30680</v>
      </c>
      <c r="G82" s="98">
        <v>35160</v>
      </c>
      <c r="H82" s="98">
        <v>39640</v>
      </c>
      <c r="I82" s="98">
        <v>44120</v>
      </c>
    </row>
    <row r="83" spans="1:9" ht="14.5" customHeight="1">
      <c r="A83" s="95" t="s">
        <v>464</v>
      </c>
      <c r="B83" s="129" t="s">
        <v>489</v>
      </c>
      <c r="C83" s="127"/>
      <c r="D83" s="129" t="s">
        <v>467</v>
      </c>
      <c r="E83" s="128"/>
      <c r="F83" s="129"/>
      <c r="G83" s="127"/>
      <c r="H83" s="129"/>
      <c r="I83" s="127"/>
    </row>
    <row r="84" spans="1:9" ht="17">
      <c r="A84" s="96" t="s">
        <v>464</v>
      </c>
      <c r="B84" s="96" t="s">
        <v>468</v>
      </c>
      <c r="C84" s="96" t="s">
        <v>469</v>
      </c>
      <c r="D84" s="96" t="s">
        <v>470</v>
      </c>
      <c r="E84" s="96" t="s">
        <v>471</v>
      </c>
      <c r="F84" s="96" t="s">
        <v>472</v>
      </c>
      <c r="G84" s="96" t="s">
        <v>473</v>
      </c>
      <c r="H84" s="96" t="s">
        <v>474</v>
      </c>
      <c r="I84" s="96" t="s">
        <v>475</v>
      </c>
    </row>
    <row r="85" spans="1:9" ht="17">
      <c r="A85" s="96" t="s">
        <v>467</v>
      </c>
      <c r="B85" s="97">
        <v>15800</v>
      </c>
      <c r="C85" s="97">
        <v>18050</v>
      </c>
      <c r="D85" s="97">
        <v>21720</v>
      </c>
      <c r="E85" s="97">
        <v>26200</v>
      </c>
      <c r="F85" s="97">
        <v>30680</v>
      </c>
      <c r="G85" s="97">
        <v>35160</v>
      </c>
      <c r="H85" s="97">
        <v>39640</v>
      </c>
      <c r="I85" s="97">
        <v>44120</v>
      </c>
    </row>
    <row r="86" spans="1:9" ht="14.5" customHeight="1">
      <c r="A86" s="95" t="s">
        <v>464</v>
      </c>
      <c r="B86" s="129" t="s">
        <v>308</v>
      </c>
      <c r="C86" s="127"/>
      <c r="D86" s="129" t="s">
        <v>467</v>
      </c>
      <c r="E86" s="128"/>
      <c r="F86" s="129"/>
      <c r="G86" s="127"/>
      <c r="H86" s="129"/>
      <c r="I86" s="127"/>
    </row>
    <row r="87" spans="1:9" ht="17">
      <c r="A87" s="96" t="s">
        <v>464</v>
      </c>
      <c r="B87" s="96" t="s">
        <v>468</v>
      </c>
      <c r="C87" s="96" t="s">
        <v>469</v>
      </c>
      <c r="D87" s="96" t="s">
        <v>470</v>
      </c>
      <c r="E87" s="96" t="s">
        <v>471</v>
      </c>
      <c r="F87" s="96" t="s">
        <v>472</v>
      </c>
      <c r="G87" s="96" t="s">
        <v>473</v>
      </c>
      <c r="H87" s="96" t="s">
        <v>474</v>
      </c>
      <c r="I87" s="96" t="s">
        <v>475</v>
      </c>
    </row>
    <row r="88" spans="1:9" ht="17">
      <c r="A88" s="96" t="s">
        <v>467</v>
      </c>
      <c r="B88" s="98">
        <v>14250</v>
      </c>
      <c r="C88" s="98">
        <v>17240</v>
      </c>
      <c r="D88" s="98">
        <v>21720</v>
      </c>
      <c r="E88" s="98">
        <v>26200</v>
      </c>
      <c r="F88" s="98">
        <v>30680</v>
      </c>
      <c r="G88" s="98">
        <v>35160</v>
      </c>
      <c r="H88" s="98">
        <v>39640</v>
      </c>
      <c r="I88" s="98">
        <v>44120</v>
      </c>
    </row>
    <row r="89" spans="1:9" ht="14.5" customHeight="1">
      <c r="A89" s="95" t="s">
        <v>464</v>
      </c>
      <c r="B89" s="129" t="s">
        <v>490</v>
      </c>
      <c r="C89" s="127"/>
      <c r="D89" s="129" t="s">
        <v>467</v>
      </c>
      <c r="E89" s="128"/>
      <c r="F89" s="129"/>
      <c r="G89" s="127"/>
      <c r="H89" s="129"/>
      <c r="I89" s="127"/>
    </row>
    <row r="90" spans="1:9" ht="17">
      <c r="A90" s="96" t="s">
        <v>464</v>
      </c>
      <c r="B90" s="96" t="s">
        <v>468</v>
      </c>
      <c r="C90" s="96" t="s">
        <v>469</v>
      </c>
      <c r="D90" s="96" t="s">
        <v>470</v>
      </c>
      <c r="E90" s="96" t="s">
        <v>471</v>
      </c>
      <c r="F90" s="96" t="s">
        <v>472</v>
      </c>
      <c r="G90" s="96" t="s">
        <v>473</v>
      </c>
      <c r="H90" s="96" t="s">
        <v>474</v>
      </c>
      <c r="I90" s="96" t="s">
        <v>475</v>
      </c>
    </row>
    <row r="91" spans="1:9" ht="17">
      <c r="A91" s="96" t="s">
        <v>467</v>
      </c>
      <c r="B91" s="97">
        <v>17600</v>
      </c>
      <c r="C91" s="97">
        <v>20100</v>
      </c>
      <c r="D91" s="97">
        <v>22600</v>
      </c>
      <c r="E91" s="97">
        <v>26200</v>
      </c>
      <c r="F91" s="97">
        <v>30680</v>
      </c>
      <c r="G91" s="97">
        <v>35160</v>
      </c>
      <c r="H91" s="97">
        <v>39640</v>
      </c>
      <c r="I91" s="97">
        <v>44120</v>
      </c>
    </row>
    <row r="92" spans="1:9" ht="14.5" customHeight="1">
      <c r="A92" s="95" t="s">
        <v>464</v>
      </c>
      <c r="B92" s="129" t="s">
        <v>309</v>
      </c>
      <c r="C92" s="127"/>
      <c r="D92" s="129" t="s">
        <v>467</v>
      </c>
      <c r="E92" s="128"/>
      <c r="F92" s="129"/>
      <c r="G92" s="127"/>
      <c r="H92" s="129"/>
      <c r="I92" s="127"/>
    </row>
    <row r="93" spans="1:9" ht="17">
      <c r="A93" s="96" t="s">
        <v>464</v>
      </c>
      <c r="B93" s="96" t="s">
        <v>468</v>
      </c>
      <c r="C93" s="96" t="s">
        <v>469</v>
      </c>
      <c r="D93" s="96" t="s">
        <v>470</v>
      </c>
      <c r="E93" s="96" t="s">
        <v>471</v>
      </c>
      <c r="F93" s="96" t="s">
        <v>472</v>
      </c>
      <c r="G93" s="96" t="s">
        <v>473</v>
      </c>
      <c r="H93" s="96" t="s">
        <v>474</v>
      </c>
      <c r="I93" s="96" t="s">
        <v>475</v>
      </c>
    </row>
    <row r="94" spans="1:9" ht="17">
      <c r="A94" s="96" t="s">
        <v>467</v>
      </c>
      <c r="B94" s="98">
        <v>14250</v>
      </c>
      <c r="C94" s="98">
        <v>17240</v>
      </c>
      <c r="D94" s="98">
        <v>21720</v>
      </c>
      <c r="E94" s="98">
        <v>26200</v>
      </c>
      <c r="F94" s="98">
        <v>30680</v>
      </c>
      <c r="G94" s="98">
        <v>35160</v>
      </c>
      <c r="H94" s="98">
        <v>39640</v>
      </c>
      <c r="I94" s="98">
        <v>44120</v>
      </c>
    </row>
    <row r="95" spans="1:9" ht="14.5" customHeight="1">
      <c r="A95" s="95" t="s">
        <v>464</v>
      </c>
      <c r="B95" s="129" t="s">
        <v>310</v>
      </c>
      <c r="C95" s="127"/>
      <c r="D95" s="129" t="s">
        <v>467</v>
      </c>
      <c r="E95" s="128"/>
      <c r="F95" s="129"/>
      <c r="G95" s="127"/>
      <c r="H95" s="129"/>
      <c r="I95" s="127"/>
    </row>
    <row r="96" spans="1:9" ht="17">
      <c r="A96" s="96" t="s">
        <v>464</v>
      </c>
      <c r="B96" s="96" t="s">
        <v>468</v>
      </c>
      <c r="C96" s="96" t="s">
        <v>469</v>
      </c>
      <c r="D96" s="96" t="s">
        <v>470</v>
      </c>
      <c r="E96" s="96" t="s">
        <v>471</v>
      </c>
      <c r="F96" s="96" t="s">
        <v>472</v>
      </c>
      <c r="G96" s="96" t="s">
        <v>473</v>
      </c>
      <c r="H96" s="96" t="s">
        <v>474</v>
      </c>
      <c r="I96" s="96" t="s">
        <v>475</v>
      </c>
    </row>
    <row r="97" spans="1:9" ht="17">
      <c r="A97" s="96" t="s">
        <v>467</v>
      </c>
      <c r="B97" s="97">
        <v>14250</v>
      </c>
      <c r="C97" s="97">
        <v>17240</v>
      </c>
      <c r="D97" s="97">
        <v>21720</v>
      </c>
      <c r="E97" s="97">
        <v>26200</v>
      </c>
      <c r="F97" s="97">
        <v>30680</v>
      </c>
      <c r="G97" s="97">
        <v>35160</v>
      </c>
      <c r="H97" s="97">
        <v>39640</v>
      </c>
      <c r="I97" s="97">
        <v>44120</v>
      </c>
    </row>
    <row r="98" spans="1:9" ht="14.5" customHeight="1">
      <c r="A98" s="95" t="s">
        <v>464</v>
      </c>
      <c r="B98" s="129" t="s">
        <v>311</v>
      </c>
      <c r="C98" s="127"/>
      <c r="D98" s="129" t="s">
        <v>467</v>
      </c>
      <c r="E98" s="128"/>
      <c r="F98" s="129"/>
      <c r="G98" s="127"/>
      <c r="H98" s="129"/>
      <c r="I98" s="127"/>
    </row>
    <row r="99" spans="1:9" ht="17">
      <c r="A99" s="96" t="s">
        <v>464</v>
      </c>
      <c r="B99" s="96" t="s">
        <v>468</v>
      </c>
      <c r="C99" s="96" t="s">
        <v>469</v>
      </c>
      <c r="D99" s="96" t="s">
        <v>470</v>
      </c>
      <c r="E99" s="96" t="s">
        <v>471</v>
      </c>
      <c r="F99" s="96" t="s">
        <v>472</v>
      </c>
      <c r="G99" s="96" t="s">
        <v>473</v>
      </c>
      <c r="H99" s="96" t="s">
        <v>474</v>
      </c>
      <c r="I99" s="96" t="s">
        <v>475</v>
      </c>
    </row>
    <row r="100" spans="1:9" ht="17">
      <c r="A100" s="96" t="s">
        <v>467</v>
      </c>
      <c r="B100" s="98">
        <v>14250</v>
      </c>
      <c r="C100" s="98">
        <v>17240</v>
      </c>
      <c r="D100" s="98">
        <v>21720</v>
      </c>
      <c r="E100" s="98">
        <v>26200</v>
      </c>
      <c r="F100" s="98">
        <v>30680</v>
      </c>
      <c r="G100" s="98">
        <v>35160</v>
      </c>
      <c r="H100" s="98">
        <v>39640</v>
      </c>
      <c r="I100" s="98">
        <v>44120</v>
      </c>
    </row>
    <row r="101" spans="1:9" ht="14.5" customHeight="1">
      <c r="A101" s="95" t="s">
        <v>464</v>
      </c>
      <c r="B101" s="129" t="s">
        <v>312</v>
      </c>
      <c r="C101" s="127"/>
      <c r="D101" s="129" t="s">
        <v>467</v>
      </c>
      <c r="E101" s="128"/>
      <c r="F101" s="129"/>
      <c r="G101" s="127"/>
      <c r="H101" s="129"/>
      <c r="I101" s="127"/>
    </row>
    <row r="102" spans="1:9" ht="17">
      <c r="A102" s="96" t="s">
        <v>464</v>
      </c>
      <c r="B102" s="96" t="s">
        <v>468</v>
      </c>
      <c r="C102" s="96" t="s">
        <v>469</v>
      </c>
      <c r="D102" s="96" t="s">
        <v>470</v>
      </c>
      <c r="E102" s="96" t="s">
        <v>471</v>
      </c>
      <c r="F102" s="96" t="s">
        <v>472</v>
      </c>
      <c r="G102" s="96" t="s">
        <v>473</v>
      </c>
      <c r="H102" s="96" t="s">
        <v>474</v>
      </c>
      <c r="I102" s="96" t="s">
        <v>475</v>
      </c>
    </row>
    <row r="103" spans="1:9" ht="17">
      <c r="A103" s="96" t="s">
        <v>467</v>
      </c>
      <c r="B103" s="97">
        <v>14250</v>
      </c>
      <c r="C103" s="97">
        <v>17240</v>
      </c>
      <c r="D103" s="97">
        <v>21720</v>
      </c>
      <c r="E103" s="97">
        <v>26200</v>
      </c>
      <c r="F103" s="97">
        <v>30680</v>
      </c>
      <c r="G103" s="97">
        <v>35160</v>
      </c>
      <c r="H103" s="97">
        <v>39640</v>
      </c>
      <c r="I103" s="97">
        <v>44120</v>
      </c>
    </row>
    <row r="104" spans="1:9" ht="14.5" customHeight="1">
      <c r="A104" s="95" t="s">
        <v>464</v>
      </c>
      <c r="B104" s="129" t="s">
        <v>491</v>
      </c>
      <c r="C104" s="127"/>
      <c r="D104" s="129" t="s">
        <v>467</v>
      </c>
      <c r="E104" s="128"/>
      <c r="F104" s="129"/>
      <c r="G104" s="127"/>
      <c r="H104" s="129"/>
      <c r="I104" s="127"/>
    </row>
    <row r="105" spans="1:9" ht="17">
      <c r="A105" s="96" t="s">
        <v>464</v>
      </c>
      <c r="B105" s="96" t="s">
        <v>468</v>
      </c>
      <c r="C105" s="96" t="s">
        <v>469</v>
      </c>
      <c r="D105" s="96" t="s">
        <v>470</v>
      </c>
      <c r="E105" s="96" t="s">
        <v>471</v>
      </c>
      <c r="F105" s="96" t="s">
        <v>472</v>
      </c>
      <c r="G105" s="96" t="s">
        <v>473</v>
      </c>
      <c r="H105" s="96" t="s">
        <v>474</v>
      </c>
      <c r="I105" s="96" t="s">
        <v>475</v>
      </c>
    </row>
    <row r="106" spans="1:9" ht="17">
      <c r="A106" s="96" t="s">
        <v>467</v>
      </c>
      <c r="B106" s="98">
        <v>18700</v>
      </c>
      <c r="C106" s="98">
        <v>21350</v>
      </c>
      <c r="D106" s="98">
        <v>24000</v>
      </c>
      <c r="E106" s="98">
        <v>26650</v>
      </c>
      <c r="F106" s="98">
        <v>30680</v>
      </c>
      <c r="G106" s="98">
        <v>35160</v>
      </c>
      <c r="H106" s="98">
        <v>39640</v>
      </c>
      <c r="I106" s="98">
        <v>44120</v>
      </c>
    </row>
    <row r="107" spans="1:9" ht="14.5" customHeight="1">
      <c r="A107" s="95" t="s">
        <v>464</v>
      </c>
      <c r="B107" s="129" t="s">
        <v>313</v>
      </c>
      <c r="C107" s="127"/>
      <c r="D107" s="129" t="s">
        <v>467</v>
      </c>
      <c r="E107" s="128"/>
      <c r="F107" s="129"/>
      <c r="G107" s="127"/>
      <c r="H107" s="129"/>
      <c r="I107" s="127"/>
    </row>
    <row r="108" spans="1:9" ht="17">
      <c r="A108" s="96" t="s">
        <v>464</v>
      </c>
      <c r="B108" s="96" t="s">
        <v>468</v>
      </c>
      <c r="C108" s="96" t="s">
        <v>469</v>
      </c>
      <c r="D108" s="96" t="s">
        <v>470</v>
      </c>
      <c r="E108" s="96" t="s">
        <v>471</v>
      </c>
      <c r="F108" s="96" t="s">
        <v>472</v>
      </c>
      <c r="G108" s="96" t="s">
        <v>473</v>
      </c>
      <c r="H108" s="96" t="s">
        <v>474</v>
      </c>
      <c r="I108" s="96" t="s">
        <v>475</v>
      </c>
    </row>
    <row r="109" spans="1:9" ht="17">
      <c r="A109" s="96" t="s">
        <v>467</v>
      </c>
      <c r="B109" s="97">
        <v>14250</v>
      </c>
      <c r="C109" s="97">
        <v>17240</v>
      </c>
      <c r="D109" s="97">
        <v>21720</v>
      </c>
      <c r="E109" s="97">
        <v>26200</v>
      </c>
      <c r="F109" s="97">
        <v>30680</v>
      </c>
      <c r="G109" s="97">
        <v>35160</v>
      </c>
      <c r="H109" s="97">
        <v>39640</v>
      </c>
      <c r="I109" s="97">
        <v>44120</v>
      </c>
    </row>
    <row r="110" spans="1:9" ht="14.5" customHeight="1">
      <c r="A110" s="95" t="s">
        <v>464</v>
      </c>
      <c r="B110" s="129" t="s">
        <v>314</v>
      </c>
      <c r="C110" s="127"/>
      <c r="D110" s="129" t="s">
        <v>467</v>
      </c>
      <c r="E110" s="128"/>
      <c r="F110" s="129"/>
      <c r="G110" s="127"/>
      <c r="H110" s="129"/>
      <c r="I110" s="127"/>
    </row>
    <row r="111" spans="1:9" ht="17">
      <c r="A111" s="96" t="s">
        <v>464</v>
      </c>
      <c r="B111" s="96" t="s">
        <v>468</v>
      </c>
      <c r="C111" s="96" t="s">
        <v>469</v>
      </c>
      <c r="D111" s="96" t="s">
        <v>470</v>
      </c>
      <c r="E111" s="96" t="s">
        <v>471</v>
      </c>
      <c r="F111" s="96" t="s">
        <v>472</v>
      </c>
      <c r="G111" s="96" t="s">
        <v>473</v>
      </c>
      <c r="H111" s="96" t="s">
        <v>474</v>
      </c>
      <c r="I111" s="96" t="s">
        <v>475</v>
      </c>
    </row>
    <row r="112" spans="1:9" ht="17">
      <c r="A112" s="96" t="s">
        <v>467</v>
      </c>
      <c r="B112" s="98">
        <v>14250</v>
      </c>
      <c r="C112" s="98">
        <v>17240</v>
      </c>
      <c r="D112" s="98">
        <v>21720</v>
      </c>
      <c r="E112" s="98">
        <v>26200</v>
      </c>
      <c r="F112" s="98">
        <v>30680</v>
      </c>
      <c r="G112" s="98">
        <v>35160</v>
      </c>
      <c r="H112" s="98">
        <v>39640</v>
      </c>
      <c r="I112" s="98">
        <v>44120</v>
      </c>
    </row>
    <row r="113" spans="1:9" ht="14.5" customHeight="1">
      <c r="A113" s="95" t="s">
        <v>464</v>
      </c>
      <c r="B113" s="129" t="s">
        <v>315</v>
      </c>
      <c r="C113" s="127"/>
      <c r="D113" s="129" t="s">
        <v>467</v>
      </c>
      <c r="E113" s="128"/>
      <c r="F113" s="129"/>
      <c r="G113" s="127"/>
      <c r="H113" s="129"/>
      <c r="I113" s="127"/>
    </row>
    <row r="114" spans="1:9" ht="17">
      <c r="A114" s="96" t="s">
        <v>464</v>
      </c>
      <c r="B114" s="96" t="s">
        <v>468</v>
      </c>
      <c r="C114" s="96" t="s">
        <v>469</v>
      </c>
      <c r="D114" s="96" t="s">
        <v>470</v>
      </c>
      <c r="E114" s="96" t="s">
        <v>471</v>
      </c>
      <c r="F114" s="96" t="s">
        <v>472</v>
      </c>
      <c r="G114" s="96" t="s">
        <v>473</v>
      </c>
      <c r="H114" s="96" t="s">
        <v>474</v>
      </c>
      <c r="I114" s="96" t="s">
        <v>475</v>
      </c>
    </row>
    <row r="115" spans="1:9" ht="17">
      <c r="A115" s="96" t="s">
        <v>467</v>
      </c>
      <c r="B115" s="97">
        <v>14250</v>
      </c>
      <c r="C115" s="97">
        <v>17240</v>
      </c>
      <c r="D115" s="97">
        <v>21720</v>
      </c>
      <c r="E115" s="97">
        <v>26200</v>
      </c>
      <c r="F115" s="97">
        <v>30680</v>
      </c>
      <c r="G115" s="97">
        <v>35160</v>
      </c>
      <c r="H115" s="97">
        <v>39640</v>
      </c>
      <c r="I115" s="97">
        <v>44120</v>
      </c>
    </row>
    <row r="116" spans="1:9" ht="14.5" customHeight="1">
      <c r="A116" s="95" t="s">
        <v>464</v>
      </c>
      <c r="B116" s="129" t="s">
        <v>316</v>
      </c>
      <c r="C116" s="127"/>
      <c r="D116" s="129" t="s">
        <v>467</v>
      </c>
      <c r="E116" s="128"/>
      <c r="F116" s="129"/>
      <c r="G116" s="127"/>
      <c r="H116" s="129"/>
      <c r="I116" s="127"/>
    </row>
    <row r="117" spans="1:9" ht="17">
      <c r="A117" s="96" t="s">
        <v>464</v>
      </c>
      <c r="B117" s="96" t="s">
        <v>468</v>
      </c>
      <c r="C117" s="96" t="s">
        <v>469</v>
      </c>
      <c r="D117" s="96" t="s">
        <v>470</v>
      </c>
      <c r="E117" s="96" t="s">
        <v>471</v>
      </c>
      <c r="F117" s="96" t="s">
        <v>472</v>
      </c>
      <c r="G117" s="96" t="s">
        <v>473</v>
      </c>
      <c r="H117" s="96" t="s">
        <v>474</v>
      </c>
      <c r="I117" s="96" t="s">
        <v>475</v>
      </c>
    </row>
    <row r="118" spans="1:9" ht="17">
      <c r="A118" s="96" t="s">
        <v>467</v>
      </c>
      <c r="B118" s="98">
        <v>14250</v>
      </c>
      <c r="C118" s="98">
        <v>17240</v>
      </c>
      <c r="D118" s="98">
        <v>21720</v>
      </c>
      <c r="E118" s="98">
        <v>26200</v>
      </c>
      <c r="F118" s="98">
        <v>30680</v>
      </c>
      <c r="G118" s="98">
        <v>35160</v>
      </c>
      <c r="H118" s="98">
        <v>39640</v>
      </c>
      <c r="I118" s="98">
        <v>44120</v>
      </c>
    </row>
    <row r="119" spans="1:9" ht="14.5" customHeight="1">
      <c r="A119" s="95" t="s">
        <v>464</v>
      </c>
      <c r="B119" s="129" t="s">
        <v>492</v>
      </c>
      <c r="C119" s="127"/>
      <c r="D119" s="129" t="s">
        <v>467</v>
      </c>
      <c r="E119" s="128"/>
      <c r="F119" s="129"/>
      <c r="G119" s="127"/>
      <c r="H119" s="129"/>
      <c r="I119" s="127"/>
    </row>
    <row r="120" spans="1:9" ht="17">
      <c r="A120" s="96" t="s">
        <v>464</v>
      </c>
      <c r="B120" s="96" t="s">
        <v>468</v>
      </c>
      <c r="C120" s="96" t="s">
        <v>469</v>
      </c>
      <c r="D120" s="96" t="s">
        <v>470</v>
      </c>
      <c r="E120" s="96" t="s">
        <v>471</v>
      </c>
      <c r="F120" s="96" t="s">
        <v>472</v>
      </c>
      <c r="G120" s="96" t="s">
        <v>473</v>
      </c>
      <c r="H120" s="96" t="s">
        <v>474</v>
      </c>
      <c r="I120" s="96" t="s">
        <v>475</v>
      </c>
    </row>
    <row r="121" spans="1:9" ht="17">
      <c r="A121" s="96" t="s">
        <v>467</v>
      </c>
      <c r="B121" s="97">
        <v>15850</v>
      </c>
      <c r="C121" s="97">
        <v>18100</v>
      </c>
      <c r="D121" s="97">
        <v>21720</v>
      </c>
      <c r="E121" s="97">
        <v>26200</v>
      </c>
      <c r="F121" s="97">
        <v>30680</v>
      </c>
      <c r="G121" s="97">
        <v>35160</v>
      </c>
      <c r="H121" s="97">
        <v>39640</v>
      </c>
      <c r="I121" s="97">
        <v>44120</v>
      </c>
    </row>
    <row r="122" spans="1:9" ht="14.5" customHeight="1">
      <c r="A122" s="95" t="s">
        <v>464</v>
      </c>
      <c r="B122" s="129" t="s">
        <v>493</v>
      </c>
      <c r="C122" s="127"/>
      <c r="D122" s="129" t="s">
        <v>467</v>
      </c>
      <c r="E122" s="128"/>
      <c r="F122" s="129"/>
      <c r="G122" s="127"/>
      <c r="H122" s="129"/>
      <c r="I122" s="127"/>
    </row>
    <row r="123" spans="1:9" ht="17">
      <c r="A123" s="96" t="s">
        <v>464</v>
      </c>
      <c r="B123" s="96" t="s">
        <v>468</v>
      </c>
      <c r="C123" s="96" t="s">
        <v>469</v>
      </c>
      <c r="D123" s="96" t="s">
        <v>470</v>
      </c>
      <c r="E123" s="96" t="s">
        <v>471</v>
      </c>
      <c r="F123" s="96" t="s">
        <v>472</v>
      </c>
      <c r="G123" s="96" t="s">
        <v>473</v>
      </c>
      <c r="H123" s="96" t="s">
        <v>474</v>
      </c>
      <c r="I123" s="96" t="s">
        <v>475</v>
      </c>
    </row>
    <row r="124" spans="1:9" ht="17">
      <c r="A124" s="96" t="s">
        <v>467</v>
      </c>
      <c r="B124" s="98">
        <v>14250</v>
      </c>
      <c r="C124" s="98">
        <v>17240</v>
      </c>
      <c r="D124" s="98">
        <v>21720</v>
      </c>
      <c r="E124" s="98">
        <v>26200</v>
      </c>
      <c r="F124" s="98">
        <v>30680</v>
      </c>
      <c r="G124" s="98">
        <v>35160</v>
      </c>
      <c r="H124" s="98">
        <v>39640</v>
      </c>
      <c r="I124" s="98">
        <v>44120</v>
      </c>
    </row>
    <row r="125" spans="1:9" ht="14.5" customHeight="1">
      <c r="A125" s="95" t="s">
        <v>464</v>
      </c>
      <c r="B125" s="129" t="s">
        <v>494</v>
      </c>
      <c r="C125" s="127"/>
      <c r="D125" s="129" t="s">
        <v>467</v>
      </c>
      <c r="E125" s="128"/>
      <c r="F125" s="129"/>
      <c r="G125" s="127"/>
      <c r="H125" s="129"/>
      <c r="I125" s="127"/>
    </row>
    <row r="126" spans="1:9" ht="17">
      <c r="A126" s="96" t="s">
        <v>464</v>
      </c>
      <c r="B126" s="96" t="s">
        <v>468</v>
      </c>
      <c r="C126" s="96" t="s">
        <v>469</v>
      </c>
      <c r="D126" s="96" t="s">
        <v>470</v>
      </c>
      <c r="E126" s="96" t="s">
        <v>471</v>
      </c>
      <c r="F126" s="96" t="s">
        <v>472</v>
      </c>
      <c r="G126" s="96" t="s">
        <v>473</v>
      </c>
      <c r="H126" s="96" t="s">
        <v>474</v>
      </c>
      <c r="I126" s="96" t="s">
        <v>475</v>
      </c>
    </row>
    <row r="127" spans="1:9" ht="17">
      <c r="A127" s="96" t="s">
        <v>467</v>
      </c>
      <c r="B127" s="97">
        <v>14250</v>
      </c>
      <c r="C127" s="97">
        <v>17240</v>
      </c>
      <c r="D127" s="97">
        <v>21720</v>
      </c>
      <c r="E127" s="97">
        <v>26200</v>
      </c>
      <c r="F127" s="97">
        <v>30680</v>
      </c>
      <c r="G127" s="97">
        <v>35160</v>
      </c>
      <c r="H127" s="97">
        <v>39640</v>
      </c>
      <c r="I127" s="97">
        <v>44120</v>
      </c>
    </row>
    <row r="128" spans="1:9" ht="14.5" customHeight="1">
      <c r="A128" s="95" t="s">
        <v>464</v>
      </c>
      <c r="B128" s="129" t="s">
        <v>317</v>
      </c>
      <c r="C128" s="127"/>
      <c r="D128" s="129" t="s">
        <v>467</v>
      </c>
      <c r="E128" s="128"/>
      <c r="F128" s="129"/>
      <c r="G128" s="127"/>
      <c r="H128" s="129"/>
      <c r="I128" s="127"/>
    </row>
    <row r="129" spans="1:9" ht="17">
      <c r="A129" s="96" t="s">
        <v>464</v>
      </c>
      <c r="B129" s="96" t="s">
        <v>468</v>
      </c>
      <c r="C129" s="96" t="s">
        <v>469</v>
      </c>
      <c r="D129" s="96" t="s">
        <v>470</v>
      </c>
      <c r="E129" s="96" t="s">
        <v>471</v>
      </c>
      <c r="F129" s="96" t="s">
        <v>472</v>
      </c>
      <c r="G129" s="96" t="s">
        <v>473</v>
      </c>
      <c r="H129" s="96" t="s">
        <v>474</v>
      </c>
      <c r="I129" s="96" t="s">
        <v>475</v>
      </c>
    </row>
    <row r="130" spans="1:9" ht="17">
      <c r="A130" s="96" t="s">
        <v>467</v>
      </c>
      <c r="B130" s="98">
        <v>15100</v>
      </c>
      <c r="C130" s="98">
        <v>17250</v>
      </c>
      <c r="D130" s="98">
        <v>21720</v>
      </c>
      <c r="E130" s="98">
        <v>26200</v>
      </c>
      <c r="F130" s="98">
        <v>30680</v>
      </c>
      <c r="G130" s="98">
        <v>35160</v>
      </c>
      <c r="H130" s="98">
        <v>39640</v>
      </c>
      <c r="I130" s="98">
        <v>44120</v>
      </c>
    </row>
    <row r="131" spans="1:9" ht="14.5" customHeight="1">
      <c r="A131" s="95" t="s">
        <v>464</v>
      </c>
      <c r="B131" s="129" t="s">
        <v>318</v>
      </c>
      <c r="C131" s="127"/>
      <c r="D131" s="129" t="s">
        <v>467</v>
      </c>
      <c r="E131" s="128"/>
      <c r="F131" s="129"/>
      <c r="G131" s="127"/>
      <c r="H131" s="129"/>
      <c r="I131" s="127"/>
    </row>
    <row r="132" spans="1:9" ht="17">
      <c r="A132" s="96" t="s">
        <v>464</v>
      </c>
      <c r="B132" s="96" t="s">
        <v>468</v>
      </c>
      <c r="C132" s="96" t="s">
        <v>469</v>
      </c>
      <c r="D132" s="96" t="s">
        <v>470</v>
      </c>
      <c r="E132" s="96" t="s">
        <v>471</v>
      </c>
      <c r="F132" s="96" t="s">
        <v>472</v>
      </c>
      <c r="G132" s="96" t="s">
        <v>473</v>
      </c>
      <c r="H132" s="96" t="s">
        <v>474</v>
      </c>
      <c r="I132" s="96" t="s">
        <v>475</v>
      </c>
    </row>
    <row r="133" spans="1:9" ht="17">
      <c r="A133" s="96" t="s">
        <v>467</v>
      </c>
      <c r="B133" s="97">
        <v>14250</v>
      </c>
      <c r="C133" s="97">
        <v>17240</v>
      </c>
      <c r="D133" s="97">
        <v>21720</v>
      </c>
      <c r="E133" s="97">
        <v>26200</v>
      </c>
      <c r="F133" s="97">
        <v>30680</v>
      </c>
      <c r="G133" s="97">
        <v>35160</v>
      </c>
      <c r="H133" s="97">
        <v>39640</v>
      </c>
      <c r="I133" s="97">
        <v>44120</v>
      </c>
    </row>
    <row r="134" spans="1:9" ht="14.5" customHeight="1">
      <c r="A134" s="95" t="s">
        <v>464</v>
      </c>
      <c r="B134" s="129" t="s">
        <v>495</v>
      </c>
      <c r="C134" s="127"/>
      <c r="D134" s="129" t="s">
        <v>467</v>
      </c>
      <c r="E134" s="128"/>
      <c r="F134" s="129"/>
      <c r="G134" s="127"/>
      <c r="H134" s="129"/>
      <c r="I134" s="127"/>
    </row>
    <row r="135" spans="1:9" ht="17">
      <c r="A135" s="96" t="s">
        <v>464</v>
      </c>
      <c r="B135" s="96" t="s">
        <v>468</v>
      </c>
      <c r="C135" s="96" t="s">
        <v>469</v>
      </c>
      <c r="D135" s="96" t="s">
        <v>470</v>
      </c>
      <c r="E135" s="96" t="s">
        <v>471</v>
      </c>
      <c r="F135" s="96" t="s">
        <v>472</v>
      </c>
      <c r="G135" s="96" t="s">
        <v>473</v>
      </c>
      <c r="H135" s="96" t="s">
        <v>474</v>
      </c>
      <c r="I135" s="96" t="s">
        <v>475</v>
      </c>
    </row>
    <row r="136" spans="1:9" ht="17">
      <c r="A136" s="96" t="s">
        <v>467</v>
      </c>
      <c r="B136" s="98">
        <v>17400</v>
      </c>
      <c r="C136" s="98">
        <v>19900</v>
      </c>
      <c r="D136" s="98">
        <v>22400</v>
      </c>
      <c r="E136" s="98">
        <v>26200</v>
      </c>
      <c r="F136" s="98">
        <v>30680</v>
      </c>
      <c r="G136" s="98">
        <v>35160</v>
      </c>
      <c r="H136" s="98">
        <v>39640</v>
      </c>
      <c r="I136" s="98">
        <v>44120</v>
      </c>
    </row>
    <row r="137" spans="1:9" ht="14.5" customHeight="1">
      <c r="A137" s="95" t="s">
        <v>464</v>
      </c>
      <c r="B137" s="129" t="s">
        <v>496</v>
      </c>
      <c r="C137" s="127"/>
      <c r="D137" s="129" t="s">
        <v>467</v>
      </c>
      <c r="E137" s="128"/>
      <c r="F137" s="129"/>
      <c r="G137" s="127"/>
      <c r="H137" s="129"/>
      <c r="I137" s="127"/>
    </row>
    <row r="138" spans="1:9" ht="17">
      <c r="A138" s="96" t="s">
        <v>464</v>
      </c>
      <c r="B138" s="96" t="s">
        <v>468</v>
      </c>
      <c r="C138" s="96" t="s">
        <v>469</v>
      </c>
      <c r="D138" s="96" t="s">
        <v>470</v>
      </c>
      <c r="E138" s="96" t="s">
        <v>471</v>
      </c>
      <c r="F138" s="96" t="s">
        <v>472</v>
      </c>
      <c r="G138" s="96" t="s">
        <v>473</v>
      </c>
      <c r="H138" s="96" t="s">
        <v>474</v>
      </c>
      <c r="I138" s="96" t="s">
        <v>475</v>
      </c>
    </row>
    <row r="139" spans="1:9" ht="17">
      <c r="A139" s="96" t="s">
        <v>467</v>
      </c>
      <c r="B139" s="97">
        <v>16000</v>
      </c>
      <c r="C139" s="97">
        <v>18300</v>
      </c>
      <c r="D139" s="97">
        <v>21720</v>
      </c>
      <c r="E139" s="97">
        <v>26200</v>
      </c>
      <c r="F139" s="97">
        <v>30680</v>
      </c>
      <c r="G139" s="97">
        <v>35160</v>
      </c>
      <c r="H139" s="97">
        <v>39640</v>
      </c>
      <c r="I139" s="97">
        <v>44120</v>
      </c>
    </row>
    <row r="140" spans="1:9" ht="14.5" customHeight="1">
      <c r="A140" s="95" t="s">
        <v>464</v>
      </c>
      <c r="B140" s="129" t="s">
        <v>319</v>
      </c>
      <c r="C140" s="127"/>
      <c r="D140" s="129" t="s">
        <v>467</v>
      </c>
      <c r="E140" s="128"/>
      <c r="F140" s="129"/>
      <c r="G140" s="127"/>
      <c r="H140" s="129"/>
      <c r="I140" s="127"/>
    </row>
    <row r="141" spans="1:9" ht="17">
      <c r="A141" s="96" t="s">
        <v>464</v>
      </c>
      <c r="B141" s="96" t="s">
        <v>468</v>
      </c>
      <c r="C141" s="96" t="s">
        <v>469</v>
      </c>
      <c r="D141" s="96" t="s">
        <v>470</v>
      </c>
      <c r="E141" s="96" t="s">
        <v>471</v>
      </c>
      <c r="F141" s="96" t="s">
        <v>472</v>
      </c>
      <c r="G141" s="96" t="s">
        <v>473</v>
      </c>
      <c r="H141" s="96" t="s">
        <v>474</v>
      </c>
      <c r="I141" s="96" t="s">
        <v>475</v>
      </c>
    </row>
    <row r="142" spans="1:9" ht="17">
      <c r="A142" s="96" t="s">
        <v>467</v>
      </c>
      <c r="B142" s="98">
        <v>14250</v>
      </c>
      <c r="C142" s="98">
        <v>17240</v>
      </c>
      <c r="D142" s="98">
        <v>21720</v>
      </c>
      <c r="E142" s="98">
        <v>26200</v>
      </c>
      <c r="F142" s="98">
        <v>30680</v>
      </c>
      <c r="G142" s="98">
        <v>35160</v>
      </c>
      <c r="H142" s="98">
        <v>39640</v>
      </c>
      <c r="I142" s="98">
        <v>44120</v>
      </c>
    </row>
    <row r="143" spans="1:9" ht="14.5" customHeight="1">
      <c r="A143" s="95" t="s">
        <v>464</v>
      </c>
      <c r="B143" s="129" t="s">
        <v>497</v>
      </c>
      <c r="C143" s="127"/>
      <c r="D143" s="129" t="s">
        <v>467</v>
      </c>
      <c r="E143" s="128"/>
      <c r="F143" s="129"/>
      <c r="G143" s="127"/>
      <c r="H143" s="129"/>
      <c r="I143" s="127"/>
    </row>
    <row r="144" spans="1:9" ht="17">
      <c r="A144" s="96" t="s">
        <v>464</v>
      </c>
      <c r="B144" s="96" t="s">
        <v>468</v>
      </c>
      <c r="C144" s="96" t="s">
        <v>469</v>
      </c>
      <c r="D144" s="96" t="s">
        <v>470</v>
      </c>
      <c r="E144" s="96" t="s">
        <v>471</v>
      </c>
      <c r="F144" s="96" t="s">
        <v>472</v>
      </c>
      <c r="G144" s="96" t="s">
        <v>473</v>
      </c>
      <c r="H144" s="96" t="s">
        <v>474</v>
      </c>
      <c r="I144" s="96" t="s">
        <v>475</v>
      </c>
    </row>
    <row r="145" spans="1:9" ht="17">
      <c r="A145" s="96" t="s">
        <v>467</v>
      </c>
      <c r="B145" s="97">
        <v>19150</v>
      </c>
      <c r="C145" s="97">
        <v>21850</v>
      </c>
      <c r="D145" s="97">
        <v>24600</v>
      </c>
      <c r="E145" s="97">
        <v>27300</v>
      </c>
      <c r="F145" s="97">
        <v>30680</v>
      </c>
      <c r="G145" s="97">
        <v>35160</v>
      </c>
      <c r="H145" s="97">
        <v>39640</v>
      </c>
      <c r="I145" s="97">
        <v>44120</v>
      </c>
    </row>
    <row r="146" spans="1:9" ht="14.5" customHeight="1">
      <c r="A146" s="95" t="s">
        <v>464</v>
      </c>
      <c r="B146" s="129" t="s">
        <v>498</v>
      </c>
      <c r="C146" s="127"/>
      <c r="D146" s="129" t="s">
        <v>467</v>
      </c>
      <c r="E146" s="128"/>
      <c r="F146" s="129"/>
      <c r="G146" s="127"/>
      <c r="H146" s="129"/>
      <c r="I146" s="127"/>
    </row>
    <row r="147" spans="1:9" ht="17">
      <c r="A147" s="96" t="s">
        <v>464</v>
      </c>
      <c r="B147" s="96" t="s">
        <v>468</v>
      </c>
      <c r="C147" s="96" t="s">
        <v>469</v>
      </c>
      <c r="D147" s="96" t="s">
        <v>470</v>
      </c>
      <c r="E147" s="96" t="s">
        <v>471</v>
      </c>
      <c r="F147" s="96" t="s">
        <v>472</v>
      </c>
      <c r="G147" s="96" t="s">
        <v>473</v>
      </c>
      <c r="H147" s="96" t="s">
        <v>474</v>
      </c>
      <c r="I147" s="96" t="s">
        <v>475</v>
      </c>
    </row>
    <row r="148" spans="1:9" ht="17">
      <c r="A148" s="96" t="s">
        <v>467</v>
      </c>
      <c r="B148" s="98">
        <v>15700</v>
      </c>
      <c r="C148" s="98">
        <v>17950</v>
      </c>
      <c r="D148" s="98">
        <v>21720</v>
      </c>
      <c r="E148" s="98">
        <v>26200</v>
      </c>
      <c r="F148" s="98">
        <v>30680</v>
      </c>
      <c r="G148" s="98">
        <v>35160</v>
      </c>
      <c r="H148" s="98">
        <v>39640</v>
      </c>
      <c r="I148" s="98">
        <v>44120</v>
      </c>
    </row>
    <row r="149" spans="1:9" ht="14.5" customHeight="1">
      <c r="A149" s="95" t="s">
        <v>464</v>
      </c>
      <c r="B149" s="129" t="s">
        <v>499</v>
      </c>
      <c r="C149" s="127"/>
      <c r="D149" s="129" t="s">
        <v>467</v>
      </c>
      <c r="E149" s="128"/>
      <c r="F149" s="129"/>
      <c r="G149" s="127"/>
      <c r="H149" s="129"/>
      <c r="I149" s="127"/>
    </row>
    <row r="150" spans="1:9" ht="17">
      <c r="A150" s="96" t="s">
        <v>464</v>
      </c>
      <c r="B150" s="96" t="s">
        <v>468</v>
      </c>
      <c r="C150" s="96" t="s">
        <v>469</v>
      </c>
      <c r="D150" s="96" t="s">
        <v>470</v>
      </c>
      <c r="E150" s="96" t="s">
        <v>471</v>
      </c>
      <c r="F150" s="96" t="s">
        <v>472</v>
      </c>
      <c r="G150" s="96" t="s">
        <v>473</v>
      </c>
      <c r="H150" s="96" t="s">
        <v>474</v>
      </c>
      <c r="I150" s="96" t="s">
        <v>475</v>
      </c>
    </row>
    <row r="151" spans="1:9" ht="17">
      <c r="A151" s="96" t="s">
        <v>467</v>
      </c>
      <c r="B151" s="97">
        <v>22550</v>
      </c>
      <c r="C151" s="97">
        <v>25800</v>
      </c>
      <c r="D151" s="97">
        <v>29000</v>
      </c>
      <c r="E151" s="97">
        <v>32200</v>
      </c>
      <c r="F151" s="97">
        <v>34800</v>
      </c>
      <c r="G151" s="97">
        <v>37400</v>
      </c>
      <c r="H151" s="97">
        <v>39950</v>
      </c>
      <c r="I151" s="97">
        <v>44120</v>
      </c>
    </row>
    <row r="152" spans="1:9" ht="14.5" customHeight="1">
      <c r="A152" s="95" t="s">
        <v>464</v>
      </c>
      <c r="B152" s="129" t="s">
        <v>320</v>
      </c>
      <c r="C152" s="127"/>
      <c r="D152" s="129" t="s">
        <v>467</v>
      </c>
      <c r="E152" s="128"/>
      <c r="F152" s="129"/>
      <c r="G152" s="127"/>
      <c r="H152" s="129"/>
      <c r="I152" s="127"/>
    </row>
    <row r="153" spans="1:9" ht="17">
      <c r="A153" s="96" t="s">
        <v>464</v>
      </c>
      <c r="B153" s="96" t="s">
        <v>468</v>
      </c>
      <c r="C153" s="96" t="s">
        <v>469</v>
      </c>
      <c r="D153" s="96" t="s">
        <v>470</v>
      </c>
      <c r="E153" s="96" t="s">
        <v>471</v>
      </c>
      <c r="F153" s="96" t="s">
        <v>472</v>
      </c>
      <c r="G153" s="96" t="s">
        <v>473</v>
      </c>
      <c r="H153" s="96" t="s">
        <v>474</v>
      </c>
      <c r="I153" s="96" t="s">
        <v>475</v>
      </c>
    </row>
    <row r="154" spans="1:9" ht="17">
      <c r="A154" s="96" t="s">
        <v>467</v>
      </c>
      <c r="B154" s="98">
        <v>14250</v>
      </c>
      <c r="C154" s="98">
        <v>17240</v>
      </c>
      <c r="D154" s="98">
        <v>21720</v>
      </c>
      <c r="E154" s="98">
        <v>26200</v>
      </c>
      <c r="F154" s="98">
        <v>30680</v>
      </c>
      <c r="G154" s="98">
        <v>35160</v>
      </c>
      <c r="H154" s="98">
        <v>39640</v>
      </c>
      <c r="I154" s="98">
        <v>44120</v>
      </c>
    </row>
    <row r="155" spans="1:9" ht="14.5" customHeight="1">
      <c r="A155" s="95" t="s">
        <v>464</v>
      </c>
      <c r="B155" s="129" t="s">
        <v>500</v>
      </c>
      <c r="C155" s="127"/>
      <c r="D155" s="129" t="s">
        <v>467</v>
      </c>
      <c r="E155" s="128"/>
      <c r="F155" s="129"/>
      <c r="G155" s="127"/>
      <c r="H155" s="129"/>
      <c r="I155" s="127"/>
    </row>
    <row r="156" spans="1:9" ht="17">
      <c r="A156" s="96" t="s">
        <v>464</v>
      </c>
      <c r="B156" s="96" t="s">
        <v>468</v>
      </c>
      <c r="C156" s="96" t="s">
        <v>469</v>
      </c>
      <c r="D156" s="96" t="s">
        <v>470</v>
      </c>
      <c r="E156" s="96" t="s">
        <v>471</v>
      </c>
      <c r="F156" s="96" t="s">
        <v>472</v>
      </c>
      <c r="G156" s="96" t="s">
        <v>473</v>
      </c>
      <c r="H156" s="96" t="s">
        <v>474</v>
      </c>
      <c r="I156" s="96" t="s">
        <v>475</v>
      </c>
    </row>
    <row r="157" spans="1:9" ht="17">
      <c r="A157" s="96" t="s">
        <v>467</v>
      </c>
      <c r="B157" s="97">
        <v>15000</v>
      </c>
      <c r="C157" s="97">
        <v>17240</v>
      </c>
      <c r="D157" s="97">
        <v>21720</v>
      </c>
      <c r="E157" s="97">
        <v>26200</v>
      </c>
      <c r="F157" s="97">
        <v>30680</v>
      </c>
      <c r="G157" s="97">
        <v>35160</v>
      </c>
      <c r="H157" s="97">
        <v>39640</v>
      </c>
      <c r="I157" s="97">
        <v>44120</v>
      </c>
    </row>
    <row r="158" spans="1:9" ht="14.5" customHeight="1">
      <c r="A158" s="95" t="s">
        <v>464</v>
      </c>
      <c r="B158" s="129" t="s">
        <v>501</v>
      </c>
      <c r="C158" s="127"/>
      <c r="D158" s="129" t="s">
        <v>467</v>
      </c>
      <c r="E158" s="128"/>
      <c r="F158" s="129"/>
      <c r="G158" s="127"/>
      <c r="H158" s="129"/>
      <c r="I158" s="127"/>
    </row>
    <row r="159" spans="1:9" ht="17">
      <c r="A159" s="96" t="s">
        <v>464</v>
      </c>
      <c r="B159" s="96" t="s">
        <v>468</v>
      </c>
      <c r="C159" s="96" t="s">
        <v>469</v>
      </c>
      <c r="D159" s="96" t="s">
        <v>470</v>
      </c>
      <c r="E159" s="96" t="s">
        <v>471</v>
      </c>
      <c r="F159" s="96" t="s">
        <v>472</v>
      </c>
      <c r="G159" s="96" t="s">
        <v>473</v>
      </c>
      <c r="H159" s="96" t="s">
        <v>474</v>
      </c>
      <c r="I159" s="96" t="s">
        <v>475</v>
      </c>
    </row>
    <row r="160" spans="1:9" ht="17">
      <c r="A160" s="96" t="s">
        <v>467</v>
      </c>
      <c r="B160" s="98">
        <v>19150</v>
      </c>
      <c r="C160" s="98">
        <v>21850</v>
      </c>
      <c r="D160" s="98">
        <v>24600</v>
      </c>
      <c r="E160" s="98">
        <v>27300</v>
      </c>
      <c r="F160" s="98">
        <v>30680</v>
      </c>
      <c r="G160" s="98">
        <v>35160</v>
      </c>
      <c r="H160" s="98">
        <v>39640</v>
      </c>
      <c r="I160" s="98">
        <v>44120</v>
      </c>
    </row>
    <row r="161" spans="1:9" ht="14.5" customHeight="1">
      <c r="A161" s="95" t="s">
        <v>464</v>
      </c>
      <c r="B161" s="129" t="s">
        <v>321</v>
      </c>
      <c r="C161" s="127"/>
      <c r="D161" s="129" t="s">
        <v>467</v>
      </c>
      <c r="E161" s="128"/>
      <c r="F161" s="129"/>
      <c r="G161" s="127"/>
      <c r="H161" s="129"/>
      <c r="I161" s="127"/>
    </row>
    <row r="162" spans="1:9" ht="17">
      <c r="A162" s="96" t="s">
        <v>464</v>
      </c>
      <c r="B162" s="96" t="s">
        <v>468</v>
      </c>
      <c r="C162" s="96" t="s">
        <v>469</v>
      </c>
      <c r="D162" s="96" t="s">
        <v>470</v>
      </c>
      <c r="E162" s="96" t="s">
        <v>471</v>
      </c>
      <c r="F162" s="96" t="s">
        <v>472</v>
      </c>
      <c r="G162" s="96" t="s">
        <v>473</v>
      </c>
      <c r="H162" s="96" t="s">
        <v>474</v>
      </c>
      <c r="I162" s="96" t="s">
        <v>475</v>
      </c>
    </row>
    <row r="163" spans="1:9" ht="17">
      <c r="A163" s="96" t="s">
        <v>467</v>
      </c>
      <c r="B163" s="97">
        <v>14250</v>
      </c>
      <c r="C163" s="97">
        <v>17240</v>
      </c>
      <c r="D163" s="97">
        <v>21720</v>
      </c>
      <c r="E163" s="97">
        <v>26200</v>
      </c>
      <c r="F163" s="97">
        <v>30680</v>
      </c>
      <c r="G163" s="97">
        <v>35160</v>
      </c>
      <c r="H163" s="97">
        <v>39640</v>
      </c>
      <c r="I163" s="97">
        <v>44120</v>
      </c>
    </row>
    <row r="164" spans="1:9" ht="14.5" customHeight="1">
      <c r="A164" s="95" t="s">
        <v>464</v>
      </c>
      <c r="B164" s="129" t="s">
        <v>502</v>
      </c>
      <c r="C164" s="127"/>
      <c r="D164" s="129" t="s">
        <v>467</v>
      </c>
      <c r="E164" s="128"/>
      <c r="F164" s="129"/>
      <c r="G164" s="127"/>
      <c r="H164" s="129"/>
      <c r="I164" s="127"/>
    </row>
    <row r="165" spans="1:9" ht="17">
      <c r="A165" s="96" t="s">
        <v>464</v>
      </c>
      <c r="B165" s="96" t="s">
        <v>468</v>
      </c>
      <c r="C165" s="96" t="s">
        <v>469</v>
      </c>
      <c r="D165" s="96" t="s">
        <v>470</v>
      </c>
      <c r="E165" s="96" t="s">
        <v>471</v>
      </c>
      <c r="F165" s="96" t="s">
        <v>472</v>
      </c>
      <c r="G165" s="96" t="s">
        <v>473</v>
      </c>
      <c r="H165" s="96" t="s">
        <v>474</v>
      </c>
      <c r="I165" s="96" t="s">
        <v>475</v>
      </c>
    </row>
    <row r="166" spans="1:9" ht="17">
      <c r="A166" s="96" t="s">
        <v>467</v>
      </c>
      <c r="B166" s="98">
        <v>16000</v>
      </c>
      <c r="C166" s="98">
        <v>18250</v>
      </c>
      <c r="D166" s="98">
        <v>21720</v>
      </c>
      <c r="E166" s="98">
        <v>26200</v>
      </c>
      <c r="F166" s="98">
        <v>30680</v>
      </c>
      <c r="G166" s="98">
        <v>35160</v>
      </c>
      <c r="H166" s="98">
        <v>39640</v>
      </c>
      <c r="I166" s="98">
        <v>44120</v>
      </c>
    </row>
    <row r="167" spans="1:9" ht="14.5" customHeight="1">
      <c r="A167" s="95" t="s">
        <v>464</v>
      </c>
      <c r="B167" s="129" t="s">
        <v>503</v>
      </c>
      <c r="C167" s="127"/>
      <c r="D167" s="129" t="s">
        <v>467</v>
      </c>
      <c r="E167" s="128"/>
      <c r="F167" s="129"/>
      <c r="G167" s="127"/>
      <c r="H167" s="129"/>
      <c r="I167" s="127"/>
    </row>
    <row r="168" spans="1:9" ht="17">
      <c r="A168" s="96" t="s">
        <v>464</v>
      </c>
      <c r="B168" s="96" t="s">
        <v>468</v>
      </c>
      <c r="C168" s="96" t="s">
        <v>469</v>
      </c>
      <c r="D168" s="96" t="s">
        <v>470</v>
      </c>
      <c r="E168" s="96" t="s">
        <v>471</v>
      </c>
      <c r="F168" s="96" t="s">
        <v>472</v>
      </c>
      <c r="G168" s="96" t="s">
        <v>473</v>
      </c>
      <c r="H168" s="96" t="s">
        <v>474</v>
      </c>
      <c r="I168" s="96" t="s">
        <v>475</v>
      </c>
    </row>
    <row r="169" spans="1:9" ht="17">
      <c r="A169" s="96" t="s">
        <v>467</v>
      </c>
      <c r="B169" s="97">
        <v>15600</v>
      </c>
      <c r="C169" s="97">
        <v>17800</v>
      </c>
      <c r="D169" s="97">
        <v>21720</v>
      </c>
      <c r="E169" s="97">
        <v>26200</v>
      </c>
      <c r="F169" s="97">
        <v>30680</v>
      </c>
      <c r="G169" s="97">
        <v>35160</v>
      </c>
      <c r="H169" s="97">
        <v>39640</v>
      </c>
      <c r="I169" s="97">
        <v>44120</v>
      </c>
    </row>
    <row r="170" spans="1:9" ht="14.5" customHeight="1">
      <c r="A170" s="95" t="s">
        <v>464</v>
      </c>
      <c r="B170" s="129" t="s">
        <v>504</v>
      </c>
      <c r="C170" s="127"/>
      <c r="D170" s="129" t="s">
        <v>467</v>
      </c>
      <c r="E170" s="128"/>
      <c r="F170" s="129"/>
      <c r="G170" s="127"/>
      <c r="H170" s="129"/>
      <c r="I170" s="127"/>
    </row>
    <row r="171" spans="1:9" ht="17">
      <c r="A171" s="96" t="s">
        <v>464</v>
      </c>
      <c r="B171" s="96" t="s">
        <v>468</v>
      </c>
      <c r="C171" s="96" t="s">
        <v>469</v>
      </c>
      <c r="D171" s="96" t="s">
        <v>470</v>
      </c>
      <c r="E171" s="96" t="s">
        <v>471</v>
      </c>
      <c r="F171" s="96" t="s">
        <v>472</v>
      </c>
      <c r="G171" s="96" t="s">
        <v>473</v>
      </c>
      <c r="H171" s="96" t="s">
        <v>474</v>
      </c>
      <c r="I171" s="96" t="s">
        <v>475</v>
      </c>
    </row>
    <row r="172" spans="1:9" ht="17">
      <c r="A172" s="96" t="s">
        <v>467</v>
      </c>
      <c r="B172" s="98">
        <v>15600</v>
      </c>
      <c r="C172" s="98">
        <v>17800</v>
      </c>
      <c r="D172" s="98">
        <v>21720</v>
      </c>
      <c r="E172" s="98">
        <v>26200</v>
      </c>
      <c r="F172" s="98">
        <v>30680</v>
      </c>
      <c r="G172" s="98">
        <v>35160</v>
      </c>
      <c r="H172" s="98">
        <v>39640</v>
      </c>
      <c r="I172" s="98">
        <v>44120</v>
      </c>
    </row>
    <row r="173" spans="1:9" ht="14.5" customHeight="1">
      <c r="A173" s="95" t="s">
        <v>464</v>
      </c>
      <c r="B173" s="129" t="s">
        <v>505</v>
      </c>
      <c r="C173" s="127"/>
      <c r="D173" s="129" t="s">
        <v>467</v>
      </c>
      <c r="E173" s="128"/>
      <c r="F173" s="129"/>
      <c r="G173" s="127"/>
      <c r="H173" s="129"/>
      <c r="I173" s="127"/>
    </row>
    <row r="174" spans="1:9" ht="17">
      <c r="A174" s="96" t="s">
        <v>464</v>
      </c>
      <c r="B174" s="96" t="s">
        <v>468</v>
      </c>
      <c r="C174" s="96" t="s">
        <v>469</v>
      </c>
      <c r="D174" s="96" t="s">
        <v>470</v>
      </c>
      <c r="E174" s="96" t="s">
        <v>471</v>
      </c>
      <c r="F174" s="96" t="s">
        <v>472</v>
      </c>
      <c r="G174" s="96" t="s">
        <v>473</v>
      </c>
      <c r="H174" s="96" t="s">
        <v>474</v>
      </c>
      <c r="I174" s="96" t="s">
        <v>475</v>
      </c>
    </row>
    <row r="175" spans="1:9" ht="17">
      <c r="A175" s="96" t="s">
        <v>467</v>
      </c>
      <c r="B175" s="97">
        <v>15000</v>
      </c>
      <c r="C175" s="97">
        <v>17240</v>
      </c>
      <c r="D175" s="97">
        <v>21720</v>
      </c>
      <c r="E175" s="97">
        <v>26200</v>
      </c>
      <c r="F175" s="97">
        <v>30680</v>
      </c>
      <c r="G175" s="97">
        <v>35160</v>
      </c>
      <c r="H175" s="97">
        <v>39640</v>
      </c>
      <c r="I175" s="97">
        <v>44120</v>
      </c>
    </row>
    <row r="176" spans="1:9" ht="14.5" customHeight="1">
      <c r="A176" s="95" t="s">
        <v>464</v>
      </c>
      <c r="B176" s="129" t="s">
        <v>506</v>
      </c>
      <c r="C176" s="127"/>
      <c r="D176" s="129" t="s">
        <v>467</v>
      </c>
      <c r="E176" s="128"/>
      <c r="F176" s="129"/>
      <c r="G176" s="127"/>
      <c r="H176" s="129"/>
      <c r="I176" s="127"/>
    </row>
    <row r="177" spans="1:9" ht="17">
      <c r="A177" s="96" t="s">
        <v>464</v>
      </c>
      <c r="B177" s="96" t="s">
        <v>468</v>
      </c>
      <c r="C177" s="96" t="s">
        <v>469</v>
      </c>
      <c r="D177" s="96" t="s">
        <v>470</v>
      </c>
      <c r="E177" s="96" t="s">
        <v>471</v>
      </c>
      <c r="F177" s="96" t="s">
        <v>472</v>
      </c>
      <c r="G177" s="96" t="s">
        <v>473</v>
      </c>
      <c r="H177" s="96" t="s">
        <v>474</v>
      </c>
      <c r="I177" s="96" t="s">
        <v>475</v>
      </c>
    </row>
    <row r="178" spans="1:9" ht="17">
      <c r="A178" s="96" t="s">
        <v>467</v>
      </c>
      <c r="B178" s="98">
        <v>14500</v>
      </c>
      <c r="C178" s="98">
        <v>17240</v>
      </c>
      <c r="D178" s="98">
        <v>21720</v>
      </c>
      <c r="E178" s="98">
        <v>26200</v>
      </c>
      <c r="F178" s="98">
        <v>30680</v>
      </c>
      <c r="G178" s="98">
        <v>35160</v>
      </c>
      <c r="H178" s="98">
        <v>39640</v>
      </c>
      <c r="I178" s="98">
        <v>44120</v>
      </c>
    </row>
    <row r="179" spans="1:9" ht="14.5" customHeight="1">
      <c r="A179" s="95" t="s">
        <v>464</v>
      </c>
      <c r="B179" s="129" t="s">
        <v>507</v>
      </c>
      <c r="C179" s="127"/>
      <c r="D179" s="129" t="s">
        <v>467</v>
      </c>
      <c r="E179" s="128"/>
      <c r="F179" s="129"/>
      <c r="G179" s="127"/>
      <c r="H179" s="129"/>
      <c r="I179" s="127"/>
    </row>
    <row r="180" spans="1:9" ht="17">
      <c r="A180" s="96" t="s">
        <v>464</v>
      </c>
      <c r="B180" s="96" t="s">
        <v>468</v>
      </c>
      <c r="C180" s="96" t="s">
        <v>469</v>
      </c>
      <c r="D180" s="96" t="s">
        <v>470</v>
      </c>
      <c r="E180" s="96" t="s">
        <v>471</v>
      </c>
      <c r="F180" s="96" t="s">
        <v>472</v>
      </c>
      <c r="G180" s="96" t="s">
        <v>473</v>
      </c>
      <c r="H180" s="96" t="s">
        <v>474</v>
      </c>
      <c r="I180" s="96" t="s">
        <v>475</v>
      </c>
    </row>
    <row r="181" spans="1:9" ht="17">
      <c r="A181" s="96" t="s">
        <v>467</v>
      </c>
      <c r="B181" s="97">
        <v>17400</v>
      </c>
      <c r="C181" s="97">
        <v>19900</v>
      </c>
      <c r="D181" s="97">
        <v>22400</v>
      </c>
      <c r="E181" s="97">
        <v>26200</v>
      </c>
      <c r="F181" s="97">
        <v>30680</v>
      </c>
      <c r="G181" s="97">
        <v>35160</v>
      </c>
      <c r="H181" s="97">
        <v>39640</v>
      </c>
      <c r="I181" s="97">
        <v>44120</v>
      </c>
    </row>
    <row r="182" spans="1:9" ht="14.5" customHeight="1">
      <c r="A182" s="95" t="s">
        <v>464</v>
      </c>
      <c r="B182" s="129" t="s">
        <v>322</v>
      </c>
      <c r="C182" s="127"/>
      <c r="D182" s="129" t="s">
        <v>467</v>
      </c>
      <c r="E182" s="128"/>
      <c r="F182" s="129"/>
      <c r="G182" s="127"/>
      <c r="H182" s="129"/>
      <c r="I182" s="127"/>
    </row>
    <row r="183" spans="1:9" ht="17">
      <c r="A183" s="96" t="s">
        <v>464</v>
      </c>
      <c r="B183" s="96" t="s">
        <v>468</v>
      </c>
      <c r="C183" s="96" t="s">
        <v>469</v>
      </c>
      <c r="D183" s="96" t="s">
        <v>470</v>
      </c>
      <c r="E183" s="96" t="s">
        <v>471</v>
      </c>
      <c r="F183" s="96" t="s">
        <v>472</v>
      </c>
      <c r="G183" s="96" t="s">
        <v>473</v>
      </c>
      <c r="H183" s="96" t="s">
        <v>474</v>
      </c>
      <c r="I183" s="96" t="s">
        <v>475</v>
      </c>
    </row>
    <row r="184" spans="1:9" ht="17">
      <c r="A184" s="96" t="s">
        <v>467</v>
      </c>
      <c r="B184" s="98">
        <v>14250</v>
      </c>
      <c r="C184" s="98">
        <v>17240</v>
      </c>
      <c r="D184" s="98">
        <v>21720</v>
      </c>
      <c r="E184" s="98">
        <v>26200</v>
      </c>
      <c r="F184" s="98">
        <v>30680</v>
      </c>
      <c r="G184" s="98">
        <v>35160</v>
      </c>
      <c r="H184" s="98">
        <v>39640</v>
      </c>
      <c r="I184" s="98">
        <v>44120</v>
      </c>
    </row>
    <row r="185" spans="1:9" ht="14.5" customHeight="1">
      <c r="A185" s="95" t="s">
        <v>464</v>
      </c>
      <c r="B185" s="129" t="s">
        <v>508</v>
      </c>
      <c r="C185" s="127"/>
      <c r="D185" s="129" t="s">
        <v>467</v>
      </c>
      <c r="E185" s="128"/>
      <c r="F185" s="129"/>
      <c r="G185" s="127"/>
      <c r="H185" s="129"/>
      <c r="I185" s="127"/>
    </row>
    <row r="186" spans="1:9" ht="17">
      <c r="A186" s="96" t="s">
        <v>464</v>
      </c>
      <c r="B186" s="96" t="s">
        <v>468</v>
      </c>
      <c r="C186" s="96" t="s">
        <v>469</v>
      </c>
      <c r="D186" s="96" t="s">
        <v>470</v>
      </c>
      <c r="E186" s="96" t="s">
        <v>471</v>
      </c>
      <c r="F186" s="96" t="s">
        <v>472</v>
      </c>
      <c r="G186" s="96" t="s">
        <v>473</v>
      </c>
      <c r="H186" s="96" t="s">
        <v>474</v>
      </c>
      <c r="I186" s="96" t="s">
        <v>475</v>
      </c>
    </row>
    <row r="187" spans="1:9" ht="17">
      <c r="A187" s="96" t="s">
        <v>467</v>
      </c>
      <c r="B187" s="97">
        <v>16750</v>
      </c>
      <c r="C187" s="97">
        <v>19150</v>
      </c>
      <c r="D187" s="97">
        <v>21720</v>
      </c>
      <c r="E187" s="97">
        <v>26200</v>
      </c>
      <c r="F187" s="97">
        <v>30680</v>
      </c>
      <c r="G187" s="97">
        <v>35160</v>
      </c>
      <c r="H187" s="97">
        <v>39640</v>
      </c>
      <c r="I187" s="97">
        <v>44120</v>
      </c>
    </row>
    <row r="188" spans="1:9" ht="14.5" customHeight="1">
      <c r="A188" s="95" t="s">
        <v>464</v>
      </c>
      <c r="B188" s="129" t="s">
        <v>323</v>
      </c>
      <c r="C188" s="127"/>
      <c r="D188" s="129" t="s">
        <v>467</v>
      </c>
      <c r="E188" s="128"/>
      <c r="F188" s="129"/>
      <c r="G188" s="127"/>
      <c r="H188" s="129"/>
      <c r="I188" s="127"/>
    </row>
    <row r="189" spans="1:9" ht="17">
      <c r="A189" s="96" t="s">
        <v>464</v>
      </c>
      <c r="B189" s="96" t="s">
        <v>468</v>
      </c>
      <c r="C189" s="96" t="s">
        <v>469</v>
      </c>
      <c r="D189" s="96" t="s">
        <v>470</v>
      </c>
      <c r="E189" s="96" t="s">
        <v>471</v>
      </c>
      <c r="F189" s="96" t="s">
        <v>472</v>
      </c>
      <c r="G189" s="96" t="s">
        <v>473</v>
      </c>
      <c r="H189" s="96" t="s">
        <v>474</v>
      </c>
      <c r="I189" s="96" t="s">
        <v>475</v>
      </c>
    </row>
    <row r="190" spans="1:9" ht="17">
      <c r="A190" s="96" t="s">
        <v>467</v>
      </c>
      <c r="B190" s="98">
        <v>14250</v>
      </c>
      <c r="C190" s="98">
        <v>17240</v>
      </c>
      <c r="D190" s="98">
        <v>21720</v>
      </c>
      <c r="E190" s="98">
        <v>26200</v>
      </c>
      <c r="F190" s="98">
        <v>30680</v>
      </c>
      <c r="G190" s="98">
        <v>35160</v>
      </c>
      <c r="H190" s="98">
        <v>39640</v>
      </c>
      <c r="I190" s="98">
        <v>44120</v>
      </c>
    </row>
    <row r="191" spans="1:9" ht="14.5" customHeight="1">
      <c r="A191" s="95" t="s">
        <v>464</v>
      </c>
      <c r="B191" s="129" t="s">
        <v>324</v>
      </c>
      <c r="C191" s="127"/>
      <c r="D191" s="129" t="s">
        <v>467</v>
      </c>
      <c r="E191" s="128"/>
      <c r="F191" s="129"/>
      <c r="G191" s="127"/>
      <c r="H191" s="129"/>
      <c r="I191" s="127"/>
    </row>
    <row r="192" spans="1:9" ht="17">
      <c r="A192" s="96" t="s">
        <v>464</v>
      </c>
      <c r="B192" s="96" t="s">
        <v>468</v>
      </c>
      <c r="C192" s="96" t="s">
        <v>469</v>
      </c>
      <c r="D192" s="96" t="s">
        <v>470</v>
      </c>
      <c r="E192" s="96" t="s">
        <v>471</v>
      </c>
      <c r="F192" s="96" t="s">
        <v>472</v>
      </c>
      <c r="G192" s="96" t="s">
        <v>473</v>
      </c>
      <c r="H192" s="96" t="s">
        <v>474</v>
      </c>
      <c r="I192" s="96" t="s">
        <v>475</v>
      </c>
    </row>
    <row r="193" spans="1:9" ht="17">
      <c r="A193" s="96" t="s">
        <v>467</v>
      </c>
      <c r="B193" s="97">
        <v>14250</v>
      </c>
      <c r="C193" s="97">
        <v>17240</v>
      </c>
      <c r="D193" s="97">
        <v>21720</v>
      </c>
      <c r="E193" s="97">
        <v>26200</v>
      </c>
      <c r="F193" s="97">
        <v>30680</v>
      </c>
      <c r="G193" s="97">
        <v>35160</v>
      </c>
      <c r="H193" s="97">
        <v>39640</v>
      </c>
      <c r="I193" s="97">
        <v>44120</v>
      </c>
    </row>
    <row r="194" spans="1:9" ht="14.5" customHeight="1">
      <c r="A194" s="95" t="s">
        <v>464</v>
      </c>
      <c r="B194" s="129" t="s">
        <v>325</v>
      </c>
      <c r="C194" s="127"/>
      <c r="D194" s="129" t="s">
        <v>467</v>
      </c>
      <c r="E194" s="128"/>
      <c r="F194" s="129"/>
      <c r="G194" s="127"/>
      <c r="H194" s="129"/>
      <c r="I194" s="127"/>
    </row>
    <row r="195" spans="1:9" ht="17">
      <c r="A195" s="96" t="s">
        <v>464</v>
      </c>
      <c r="B195" s="96" t="s">
        <v>468</v>
      </c>
      <c r="C195" s="96" t="s">
        <v>469</v>
      </c>
      <c r="D195" s="96" t="s">
        <v>470</v>
      </c>
      <c r="E195" s="96" t="s">
        <v>471</v>
      </c>
      <c r="F195" s="96" t="s">
        <v>472</v>
      </c>
      <c r="G195" s="96" t="s">
        <v>473</v>
      </c>
      <c r="H195" s="96" t="s">
        <v>474</v>
      </c>
      <c r="I195" s="96" t="s">
        <v>475</v>
      </c>
    </row>
    <row r="196" spans="1:9" ht="17">
      <c r="A196" s="96" t="s">
        <v>467</v>
      </c>
      <c r="B196" s="98">
        <v>15050</v>
      </c>
      <c r="C196" s="98">
        <v>17240</v>
      </c>
      <c r="D196" s="98">
        <v>21720</v>
      </c>
      <c r="E196" s="98">
        <v>26200</v>
      </c>
      <c r="F196" s="98">
        <v>30680</v>
      </c>
      <c r="G196" s="98">
        <v>35160</v>
      </c>
      <c r="H196" s="98">
        <v>39640</v>
      </c>
      <c r="I196" s="98">
        <v>44120</v>
      </c>
    </row>
    <row r="197" spans="1:9" ht="14.5" customHeight="1">
      <c r="A197" s="95" t="s">
        <v>464</v>
      </c>
      <c r="B197" s="129" t="s">
        <v>509</v>
      </c>
      <c r="C197" s="127"/>
      <c r="D197" s="129" t="s">
        <v>467</v>
      </c>
      <c r="E197" s="128"/>
      <c r="F197" s="129"/>
      <c r="G197" s="127"/>
      <c r="H197" s="129"/>
      <c r="I197" s="127"/>
    </row>
    <row r="198" spans="1:9" ht="17">
      <c r="A198" s="96" t="s">
        <v>464</v>
      </c>
      <c r="B198" s="96" t="s">
        <v>468</v>
      </c>
      <c r="C198" s="96" t="s">
        <v>469</v>
      </c>
      <c r="D198" s="96" t="s">
        <v>470</v>
      </c>
      <c r="E198" s="96" t="s">
        <v>471</v>
      </c>
      <c r="F198" s="96" t="s">
        <v>472</v>
      </c>
      <c r="G198" s="96" t="s">
        <v>473</v>
      </c>
      <c r="H198" s="96" t="s">
        <v>474</v>
      </c>
      <c r="I198" s="96" t="s">
        <v>475</v>
      </c>
    </row>
    <row r="199" spans="1:9" ht="17">
      <c r="A199" s="96" t="s">
        <v>467</v>
      </c>
      <c r="B199" s="97">
        <v>19150</v>
      </c>
      <c r="C199" s="97">
        <v>21850</v>
      </c>
      <c r="D199" s="97">
        <v>24600</v>
      </c>
      <c r="E199" s="97">
        <v>27300</v>
      </c>
      <c r="F199" s="97">
        <v>30680</v>
      </c>
      <c r="G199" s="97">
        <v>35160</v>
      </c>
      <c r="H199" s="97">
        <v>39640</v>
      </c>
      <c r="I199" s="97">
        <v>44120</v>
      </c>
    </row>
    <row r="200" spans="1:9" ht="14.5" customHeight="1">
      <c r="A200" s="95" t="s">
        <v>464</v>
      </c>
      <c r="B200" s="129" t="s">
        <v>510</v>
      </c>
      <c r="C200" s="127"/>
      <c r="D200" s="129" t="s">
        <v>467</v>
      </c>
      <c r="E200" s="128"/>
      <c r="F200" s="129"/>
      <c r="G200" s="127"/>
      <c r="H200" s="129"/>
      <c r="I200" s="127"/>
    </row>
    <row r="201" spans="1:9" ht="17">
      <c r="A201" s="96" t="s">
        <v>464</v>
      </c>
      <c r="B201" s="96" t="s">
        <v>468</v>
      </c>
      <c r="C201" s="96" t="s">
        <v>469</v>
      </c>
      <c r="D201" s="96" t="s">
        <v>470</v>
      </c>
      <c r="E201" s="96" t="s">
        <v>471</v>
      </c>
      <c r="F201" s="96" t="s">
        <v>472</v>
      </c>
      <c r="G201" s="96" t="s">
        <v>473</v>
      </c>
      <c r="H201" s="96" t="s">
        <v>474</v>
      </c>
      <c r="I201" s="96" t="s">
        <v>475</v>
      </c>
    </row>
    <row r="202" spans="1:9" ht="17">
      <c r="A202" s="96" t="s">
        <v>467</v>
      </c>
      <c r="B202" s="98">
        <v>20050</v>
      </c>
      <c r="C202" s="98">
        <v>22900</v>
      </c>
      <c r="D202" s="98">
        <v>25750</v>
      </c>
      <c r="E202" s="98">
        <v>28600</v>
      </c>
      <c r="F202" s="98">
        <v>30900</v>
      </c>
      <c r="G202" s="98">
        <v>35160</v>
      </c>
      <c r="H202" s="98">
        <v>39640</v>
      </c>
      <c r="I202" s="98">
        <v>44120</v>
      </c>
    </row>
    <row r="203" spans="1:9" ht="14.5" customHeight="1">
      <c r="A203" s="95" t="s">
        <v>464</v>
      </c>
      <c r="B203" s="129" t="s">
        <v>511</v>
      </c>
      <c r="C203" s="127"/>
      <c r="D203" s="129" t="s">
        <v>467</v>
      </c>
      <c r="E203" s="128"/>
      <c r="F203" s="129"/>
      <c r="G203" s="127"/>
      <c r="H203" s="129"/>
      <c r="I203" s="127"/>
    </row>
    <row r="204" spans="1:9" ht="17">
      <c r="A204" s="96" t="s">
        <v>464</v>
      </c>
      <c r="B204" s="96" t="s">
        <v>468</v>
      </c>
      <c r="C204" s="96" t="s">
        <v>469</v>
      </c>
      <c r="D204" s="96" t="s">
        <v>470</v>
      </c>
      <c r="E204" s="96" t="s">
        <v>471</v>
      </c>
      <c r="F204" s="96" t="s">
        <v>472</v>
      </c>
      <c r="G204" s="96" t="s">
        <v>473</v>
      </c>
      <c r="H204" s="96" t="s">
        <v>474</v>
      </c>
      <c r="I204" s="96" t="s">
        <v>475</v>
      </c>
    </row>
    <row r="205" spans="1:9" ht="17">
      <c r="A205" s="96" t="s">
        <v>467</v>
      </c>
      <c r="B205" s="97">
        <v>17300</v>
      </c>
      <c r="C205" s="97">
        <v>19800</v>
      </c>
      <c r="D205" s="97">
        <v>22250</v>
      </c>
      <c r="E205" s="97">
        <v>26200</v>
      </c>
      <c r="F205" s="97">
        <v>30680</v>
      </c>
      <c r="G205" s="97">
        <v>35160</v>
      </c>
      <c r="H205" s="97">
        <v>39640</v>
      </c>
      <c r="I205" s="97">
        <v>44120</v>
      </c>
    </row>
    <row r="206" spans="1:9" ht="14.5" customHeight="1">
      <c r="A206" s="95" t="s">
        <v>464</v>
      </c>
      <c r="B206" s="129" t="s">
        <v>512</v>
      </c>
      <c r="C206" s="127"/>
      <c r="D206" s="129" t="s">
        <v>467</v>
      </c>
      <c r="E206" s="128"/>
      <c r="F206" s="129"/>
      <c r="G206" s="127"/>
      <c r="H206" s="129"/>
      <c r="I206" s="127"/>
    </row>
    <row r="207" spans="1:9" ht="17">
      <c r="A207" s="96" t="s">
        <v>464</v>
      </c>
      <c r="B207" s="96" t="s">
        <v>468</v>
      </c>
      <c r="C207" s="96" t="s">
        <v>469</v>
      </c>
      <c r="D207" s="96" t="s">
        <v>470</v>
      </c>
      <c r="E207" s="96" t="s">
        <v>471</v>
      </c>
      <c r="F207" s="96" t="s">
        <v>472</v>
      </c>
      <c r="G207" s="96" t="s">
        <v>473</v>
      </c>
      <c r="H207" s="96" t="s">
        <v>474</v>
      </c>
      <c r="I207" s="96" t="s">
        <v>475</v>
      </c>
    </row>
    <row r="208" spans="1:9" ht="17">
      <c r="A208" s="96" t="s">
        <v>467</v>
      </c>
      <c r="B208" s="98">
        <v>15850</v>
      </c>
      <c r="C208" s="98">
        <v>18100</v>
      </c>
      <c r="D208" s="98">
        <v>21720</v>
      </c>
      <c r="E208" s="98">
        <v>26200</v>
      </c>
      <c r="F208" s="98">
        <v>30680</v>
      </c>
      <c r="G208" s="98">
        <v>35160</v>
      </c>
      <c r="H208" s="98">
        <v>39640</v>
      </c>
      <c r="I208" s="98">
        <v>44120</v>
      </c>
    </row>
    <row r="209" spans="1:9" ht="14.5" customHeight="1">
      <c r="A209" s="95" t="s">
        <v>464</v>
      </c>
      <c r="B209" s="129" t="s">
        <v>513</v>
      </c>
      <c r="C209" s="127"/>
      <c r="D209" s="129" t="s">
        <v>467</v>
      </c>
      <c r="E209" s="128"/>
      <c r="F209" s="129"/>
      <c r="G209" s="127"/>
      <c r="H209" s="129"/>
      <c r="I209" s="127"/>
    </row>
    <row r="210" spans="1:9" ht="17">
      <c r="A210" s="96" t="s">
        <v>464</v>
      </c>
      <c r="B210" s="96" t="s">
        <v>468</v>
      </c>
      <c r="C210" s="96" t="s">
        <v>469</v>
      </c>
      <c r="D210" s="96" t="s">
        <v>470</v>
      </c>
      <c r="E210" s="96" t="s">
        <v>471</v>
      </c>
      <c r="F210" s="96" t="s">
        <v>472</v>
      </c>
      <c r="G210" s="96" t="s">
        <v>473</v>
      </c>
      <c r="H210" s="96" t="s">
        <v>474</v>
      </c>
      <c r="I210" s="96" t="s">
        <v>475</v>
      </c>
    </row>
    <row r="211" spans="1:9" ht="17">
      <c r="A211" s="96" t="s">
        <v>467</v>
      </c>
      <c r="B211" s="97">
        <v>17400</v>
      </c>
      <c r="C211" s="97">
        <v>19900</v>
      </c>
      <c r="D211" s="97">
        <v>22400</v>
      </c>
      <c r="E211" s="97">
        <v>26200</v>
      </c>
      <c r="F211" s="97">
        <v>30680</v>
      </c>
      <c r="G211" s="97">
        <v>35160</v>
      </c>
      <c r="H211" s="97">
        <v>39640</v>
      </c>
      <c r="I211" s="97">
        <v>44120</v>
      </c>
    </row>
    <row r="212" spans="1:9" ht="14.5" customHeight="1">
      <c r="A212" s="95" t="s">
        <v>464</v>
      </c>
      <c r="B212" s="129" t="s">
        <v>326</v>
      </c>
      <c r="C212" s="127"/>
      <c r="D212" s="129" t="s">
        <v>467</v>
      </c>
      <c r="E212" s="128"/>
      <c r="F212" s="129"/>
      <c r="G212" s="127"/>
      <c r="H212" s="129"/>
      <c r="I212" s="127"/>
    </row>
    <row r="213" spans="1:9" ht="17">
      <c r="A213" s="96" t="s">
        <v>464</v>
      </c>
      <c r="B213" s="96" t="s">
        <v>468</v>
      </c>
      <c r="C213" s="96" t="s">
        <v>469</v>
      </c>
      <c r="D213" s="96" t="s">
        <v>470</v>
      </c>
      <c r="E213" s="96" t="s">
        <v>471</v>
      </c>
      <c r="F213" s="96" t="s">
        <v>472</v>
      </c>
      <c r="G213" s="96" t="s">
        <v>473</v>
      </c>
      <c r="H213" s="96" t="s">
        <v>474</v>
      </c>
      <c r="I213" s="96" t="s">
        <v>475</v>
      </c>
    </row>
    <row r="214" spans="1:9" ht="17">
      <c r="A214" s="96" t="s">
        <v>467</v>
      </c>
      <c r="B214" s="98">
        <v>14250</v>
      </c>
      <c r="C214" s="98">
        <v>17240</v>
      </c>
      <c r="D214" s="98">
        <v>21720</v>
      </c>
      <c r="E214" s="98">
        <v>26200</v>
      </c>
      <c r="F214" s="98">
        <v>30680</v>
      </c>
      <c r="G214" s="98">
        <v>35160</v>
      </c>
      <c r="H214" s="98">
        <v>39640</v>
      </c>
      <c r="I214" s="98">
        <v>44120</v>
      </c>
    </row>
    <row r="215" spans="1:9" ht="14.5" customHeight="1">
      <c r="A215" s="95" t="s">
        <v>464</v>
      </c>
      <c r="B215" s="129" t="s">
        <v>514</v>
      </c>
      <c r="C215" s="127"/>
      <c r="D215" s="129" t="s">
        <v>467</v>
      </c>
      <c r="E215" s="128"/>
      <c r="F215" s="129"/>
      <c r="G215" s="127"/>
      <c r="H215" s="129"/>
      <c r="I215" s="127"/>
    </row>
    <row r="216" spans="1:9" ht="17">
      <c r="A216" s="96" t="s">
        <v>464</v>
      </c>
      <c r="B216" s="96" t="s">
        <v>468</v>
      </c>
      <c r="C216" s="96" t="s">
        <v>469</v>
      </c>
      <c r="D216" s="96" t="s">
        <v>470</v>
      </c>
      <c r="E216" s="96" t="s">
        <v>471</v>
      </c>
      <c r="F216" s="96" t="s">
        <v>472</v>
      </c>
      <c r="G216" s="96" t="s">
        <v>473</v>
      </c>
      <c r="H216" s="96" t="s">
        <v>474</v>
      </c>
      <c r="I216" s="96" t="s">
        <v>475</v>
      </c>
    </row>
    <row r="217" spans="1:9" ht="17">
      <c r="A217" s="96" t="s">
        <v>467</v>
      </c>
      <c r="B217" s="97">
        <v>14250</v>
      </c>
      <c r="C217" s="97">
        <v>17240</v>
      </c>
      <c r="D217" s="97">
        <v>21720</v>
      </c>
      <c r="E217" s="97">
        <v>26200</v>
      </c>
      <c r="F217" s="97">
        <v>30680</v>
      </c>
      <c r="G217" s="97">
        <v>35160</v>
      </c>
      <c r="H217" s="97">
        <v>39640</v>
      </c>
      <c r="I217" s="97">
        <v>44120</v>
      </c>
    </row>
    <row r="218" spans="1:9" ht="14.5" customHeight="1">
      <c r="A218" s="95" t="s">
        <v>464</v>
      </c>
      <c r="B218" s="129" t="s">
        <v>327</v>
      </c>
      <c r="C218" s="127"/>
      <c r="D218" s="129" t="s">
        <v>467</v>
      </c>
      <c r="E218" s="128"/>
      <c r="F218" s="129"/>
      <c r="G218" s="127"/>
      <c r="H218" s="129"/>
      <c r="I218" s="127"/>
    </row>
    <row r="219" spans="1:9" ht="17">
      <c r="A219" s="96" t="s">
        <v>464</v>
      </c>
      <c r="B219" s="96" t="s">
        <v>468</v>
      </c>
      <c r="C219" s="96" t="s">
        <v>469</v>
      </c>
      <c r="D219" s="96" t="s">
        <v>470</v>
      </c>
      <c r="E219" s="96" t="s">
        <v>471</v>
      </c>
      <c r="F219" s="96" t="s">
        <v>472</v>
      </c>
      <c r="G219" s="96" t="s">
        <v>473</v>
      </c>
      <c r="H219" s="96" t="s">
        <v>474</v>
      </c>
      <c r="I219" s="96" t="s">
        <v>475</v>
      </c>
    </row>
    <row r="220" spans="1:9" ht="17">
      <c r="A220" s="96" t="s">
        <v>467</v>
      </c>
      <c r="B220" s="98">
        <v>14250</v>
      </c>
      <c r="C220" s="98">
        <v>17240</v>
      </c>
      <c r="D220" s="98">
        <v>21720</v>
      </c>
      <c r="E220" s="98">
        <v>26200</v>
      </c>
      <c r="F220" s="98">
        <v>30680</v>
      </c>
      <c r="G220" s="98">
        <v>35160</v>
      </c>
      <c r="H220" s="98">
        <v>39640</v>
      </c>
      <c r="I220" s="98">
        <v>44120</v>
      </c>
    </row>
    <row r="221" spans="1:9" ht="14.5" customHeight="1">
      <c r="A221" s="95" t="s">
        <v>464</v>
      </c>
      <c r="B221" s="129" t="s">
        <v>328</v>
      </c>
      <c r="C221" s="127"/>
      <c r="D221" s="129" t="s">
        <v>467</v>
      </c>
      <c r="E221" s="128"/>
      <c r="F221" s="129"/>
      <c r="G221" s="127"/>
      <c r="H221" s="129"/>
      <c r="I221" s="127"/>
    </row>
    <row r="222" spans="1:9" ht="17">
      <c r="A222" s="96" t="s">
        <v>464</v>
      </c>
      <c r="B222" s="96" t="s">
        <v>468</v>
      </c>
      <c r="C222" s="96" t="s">
        <v>469</v>
      </c>
      <c r="D222" s="96" t="s">
        <v>470</v>
      </c>
      <c r="E222" s="96" t="s">
        <v>471</v>
      </c>
      <c r="F222" s="96" t="s">
        <v>472</v>
      </c>
      <c r="G222" s="96" t="s">
        <v>473</v>
      </c>
      <c r="H222" s="96" t="s">
        <v>474</v>
      </c>
      <c r="I222" s="96" t="s">
        <v>475</v>
      </c>
    </row>
    <row r="223" spans="1:9" ht="17">
      <c r="A223" s="96" t="s">
        <v>467</v>
      </c>
      <c r="B223" s="97">
        <v>15800</v>
      </c>
      <c r="C223" s="97">
        <v>18050</v>
      </c>
      <c r="D223" s="97">
        <v>21720</v>
      </c>
      <c r="E223" s="97">
        <v>26200</v>
      </c>
      <c r="F223" s="97">
        <v>30680</v>
      </c>
      <c r="G223" s="97">
        <v>35160</v>
      </c>
      <c r="H223" s="97">
        <v>39640</v>
      </c>
      <c r="I223" s="97">
        <v>44120</v>
      </c>
    </row>
    <row r="224" spans="1:9" ht="14.5" customHeight="1">
      <c r="A224" s="95" t="s">
        <v>464</v>
      </c>
      <c r="B224" s="129" t="s">
        <v>515</v>
      </c>
      <c r="C224" s="127"/>
      <c r="D224" s="129" t="s">
        <v>467</v>
      </c>
      <c r="E224" s="128"/>
      <c r="F224" s="129"/>
      <c r="G224" s="127"/>
      <c r="H224" s="129"/>
      <c r="I224" s="127"/>
    </row>
    <row r="225" spans="1:9" ht="17">
      <c r="A225" s="96" t="s">
        <v>464</v>
      </c>
      <c r="B225" s="96" t="s">
        <v>468</v>
      </c>
      <c r="C225" s="96" t="s">
        <v>469</v>
      </c>
      <c r="D225" s="96" t="s">
        <v>470</v>
      </c>
      <c r="E225" s="96" t="s">
        <v>471</v>
      </c>
      <c r="F225" s="96" t="s">
        <v>472</v>
      </c>
      <c r="G225" s="96" t="s">
        <v>473</v>
      </c>
      <c r="H225" s="96" t="s">
        <v>474</v>
      </c>
      <c r="I225" s="96" t="s">
        <v>475</v>
      </c>
    </row>
    <row r="226" spans="1:9" ht="17">
      <c r="A226" s="96" t="s">
        <v>467</v>
      </c>
      <c r="B226" s="98">
        <v>16750</v>
      </c>
      <c r="C226" s="98">
        <v>19150</v>
      </c>
      <c r="D226" s="98">
        <v>21720</v>
      </c>
      <c r="E226" s="98">
        <v>26200</v>
      </c>
      <c r="F226" s="98">
        <v>30680</v>
      </c>
      <c r="G226" s="98">
        <v>35160</v>
      </c>
      <c r="H226" s="98">
        <v>39640</v>
      </c>
      <c r="I226" s="98">
        <v>44120</v>
      </c>
    </row>
    <row r="227" spans="1:9" ht="14.5" customHeight="1">
      <c r="A227" s="95" t="s">
        <v>464</v>
      </c>
      <c r="B227" s="129" t="s">
        <v>329</v>
      </c>
      <c r="C227" s="127"/>
      <c r="D227" s="129" t="s">
        <v>467</v>
      </c>
      <c r="E227" s="128"/>
      <c r="F227" s="129"/>
      <c r="G227" s="127"/>
      <c r="H227" s="129"/>
      <c r="I227" s="127"/>
    </row>
    <row r="228" spans="1:9" ht="17">
      <c r="A228" s="96" t="s">
        <v>464</v>
      </c>
      <c r="B228" s="96" t="s">
        <v>468</v>
      </c>
      <c r="C228" s="96" t="s">
        <v>469</v>
      </c>
      <c r="D228" s="96" t="s">
        <v>470</v>
      </c>
      <c r="E228" s="96" t="s">
        <v>471</v>
      </c>
      <c r="F228" s="96" t="s">
        <v>472</v>
      </c>
      <c r="G228" s="96" t="s">
        <v>473</v>
      </c>
      <c r="H228" s="96" t="s">
        <v>474</v>
      </c>
      <c r="I228" s="96" t="s">
        <v>475</v>
      </c>
    </row>
    <row r="229" spans="1:9" ht="17">
      <c r="A229" s="96" t="s">
        <v>467</v>
      </c>
      <c r="B229" s="97">
        <v>14350</v>
      </c>
      <c r="C229" s="97">
        <v>17240</v>
      </c>
      <c r="D229" s="97">
        <v>21720</v>
      </c>
      <c r="E229" s="97">
        <v>26200</v>
      </c>
      <c r="F229" s="97">
        <v>30680</v>
      </c>
      <c r="G229" s="97">
        <v>35160</v>
      </c>
      <c r="H229" s="97">
        <v>39640</v>
      </c>
      <c r="I229" s="97">
        <v>44120</v>
      </c>
    </row>
    <row r="230" spans="1:9" ht="14.5" customHeight="1">
      <c r="A230" s="95" t="s">
        <v>464</v>
      </c>
      <c r="B230" s="129" t="s">
        <v>516</v>
      </c>
      <c r="C230" s="127"/>
      <c r="D230" s="129" t="s">
        <v>467</v>
      </c>
      <c r="E230" s="128"/>
      <c r="F230" s="129"/>
      <c r="G230" s="127"/>
      <c r="H230" s="129"/>
      <c r="I230" s="127"/>
    </row>
    <row r="231" spans="1:9" ht="17">
      <c r="A231" s="96" t="s">
        <v>464</v>
      </c>
      <c r="B231" s="96" t="s">
        <v>468</v>
      </c>
      <c r="C231" s="96" t="s">
        <v>469</v>
      </c>
      <c r="D231" s="96" t="s">
        <v>470</v>
      </c>
      <c r="E231" s="96" t="s">
        <v>471</v>
      </c>
      <c r="F231" s="96" t="s">
        <v>472</v>
      </c>
      <c r="G231" s="96" t="s">
        <v>473</v>
      </c>
      <c r="H231" s="96" t="s">
        <v>474</v>
      </c>
      <c r="I231" s="96" t="s">
        <v>475</v>
      </c>
    </row>
    <row r="232" spans="1:9" ht="17">
      <c r="A232" s="96" t="s">
        <v>467</v>
      </c>
      <c r="B232" s="98">
        <v>17600</v>
      </c>
      <c r="C232" s="98">
        <v>20100</v>
      </c>
      <c r="D232" s="98">
        <v>22600</v>
      </c>
      <c r="E232" s="98">
        <v>26200</v>
      </c>
      <c r="F232" s="98">
        <v>30680</v>
      </c>
      <c r="G232" s="98">
        <v>35160</v>
      </c>
      <c r="H232" s="98">
        <v>39640</v>
      </c>
      <c r="I232" s="98">
        <v>44120</v>
      </c>
    </row>
    <row r="233" spans="1:9" ht="14.5" customHeight="1">
      <c r="A233" s="95" t="s">
        <v>464</v>
      </c>
      <c r="B233" s="129" t="s">
        <v>330</v>
      </c>
      <c r="C233" s="127"/>
      <c r="D233" s="129" t="s">
        <v>467</v>
      </c>
      <c r="E233" s="128"/>
      <c r="F233" s="129"/>
      <c r="G233" s="127"/>
      <c r="H233" s="129"/>
      <c r="I233" s="127"/>
    </row>
    <row r="234" spans="1:9" ht="17">
      <c r="A234" s="96" t="s">
        <v>464</v>
      </c>
      <c r="B234" s="96" t="s">
        <v>468</v>
      </c>
      <c r="C234" s="96" t="s">
        <v>469</v>
      </c>
      <c r="D234" s="96" t="s">
        <v>470</v>
      </c>
      <c r="E234" s="96" t="s">
        <v>471</v>
      </c>
      <c r="F234" s="96" t="s">
        <v>472</v>
      </c>
      <c r="G234" s="96" t="s">
        <v>473</v>
      </c>
      <c r="H234" s="96" t="s">
        <v>474</v>
      </c>
      <c r="I234" s="96" t="s">
        <v>475</v>
      </c>
    </row>
    <row r="235" spans="1:9" ht="17">
      <c r="A235" s="96" t="s">
        <v>467</v>
      </c>
      <c r="B235" s="97">
        <v>14250</v>
      </c>
      <c r="C235" s="97">
        <v>17240</v>
      </c>
      <c r="D235" s="97">
        <v>21720</v>
      </c>
      <c r="E235" s="97">
        <v>26200</v>
      </c>
      <c r="F235" s="97">
        <v>30680</v>
      </c>
      <c r="G235" s="97">
        <v>35160</v>
      </c>
      <c r="H235" s="97">
        <v>39640</v>
      </c>
      <c r="I235" s="97">
        <v>44120</v>
      </c>
    </row>
    <row r="236" spans="1:9" ht="14.5" customHeight="1">
      <c r="A236" s="95" t="s">
        <v>464</v>
      </c>
      <c r="B236" s="129" t="s">
        <v>331</v>
      </c>
      <c r="C236" s="127"/>
      <c r="D236" s="129" t="s">
        <v>467</v>
      </c>
      <c r="E236" s="128"/>
      <c r="F236" s="129"/>
      <c r="G236" s="127"/>
      <c r="H236" s="129"/>
      <c r="I236" s="127"/>
    </row>
    <row r="237" spans="1:9" ht="17">
      <c r="A237" s="96" t="s">
        <v>464</v>
      </c>
      <c r="B237" s="96" t="s">
        <v>468</v>
      </c>
      <c r="C237" s="96" t="s">
        <v>469</v>
      </c>
      <c r="D237" s="96" t="s">
        <v>470</v>
      </c>
      <c r="E237" s="96" t="s">
        <v>471</v>
      </c>
      <c r="F237" s="96" t="s">
        <v>472</v>
      </c>
      <c r="G237" s="96" t="s">
        <v>473</v>
      </c>
      <c r="H237" s="96" t="s">
        <v>474</v>
      </c>
      <c r="I237" s="96" t="s">
        <v>475</v>
      </c>
    </row>
    <row r="238" spans="1:9" ht="17">
      <c r="A238" s="96" t="s">
        <v>467</v>
      </c>
      <c r="B238" s="98">
        <v>14250</v>
      </c>
      <c r="C238" s="98">
        <v>17240</v>
      </c>
      <c r="D238" s="98">
        <v>21720</v>
      </c>
      <c r="E238" s="98">
        <v>26200</v>
      </c>
      <c r="F238" s="98">
        <v>30680</v>
      </c>
      <c r="G238" s="98">
        <v>35160</v>
      </c>
      <c r="H238" s="98">
        <v>39640</v>
      </c>
      <c r="I238" s="98">
        <v>44120</v>
      </c>
    </row>
    <row r="239" spans="1:9" ht="14.5" customHeight="1">
      <c r="A239" s="95" t="s">
        <v>464</v>
      </c>
      <c r="B239" s="129" t="s">
        <v>332</v>
      </c>
      <c r="C239" s="127"/>
      <c r="D239" s="129" t="s">
        <v>467</v>
      </c>
      <c r="E239" s="128"/>
      <c r="F239" s="129"/>
      <c r="G239" s="127"/>
      <c r="H239" s="129"/>
      <c r="I239" s="127"/>
    </row>
    <row r="240" spans="1:9" ht="17">
      <c r="A240" s="96" t="s">
        <v>464</v>
      </c>
      <c r="B240" s="96" t="s">
        <v>468</v>
      </c>
      <c r="C240" s="96" t="s">
        <v>469</v>
      </c>
      <c r="D240" s="96" t="s">
        <v>470</v>
      </c>
      <c r="E240" s="96" t="s">
        <v>471</v>
      </c>
      <c r="F240" s="96" t="s">
        <v>472</v>
      </c>
      <c r="G240" s="96" t="s">
        <v>473</v>
      </c>
      <c r="H240" s="96" t="s">
        <v>474</v>
      </c>
      <c r="I240" s="96" t="s">
        <v>475</v>
      </c>
    </row>
    <row r="241" spans="1:9" ht="17">
      <c r="A241" s="96" t="s">
        <v>467</v>
      </c>
      <c r="B241" s="97">
        <v>14250</v>
      </c>
      <c r="C241" s="97">
        <v>17240</v>
      </c>
      <c r="D241" s="97">
        <v>21720</v>
      </c>
      <c r="E241" s="97">
        <v>26200</v>
      </c>
      <c r="F241" s="97">
        <v>30680</v>
      </c>
      <c r="G241" s="97">
        <v>35160</v>
      </c>
      <c r="H241" s="97">
        <v>39640</v>
      </c>
      <c r="I241" s="97">
        <v>44120</v>
      </c>
    </row>
    <row r="242" spans="1:9" ht="14.5" customHeight="1">
      <c r="A242" s="95" t="s">
        <v>464</v>
      </c>
      <c r="B242" s="129" t="s">
        <v>517</v>
      </c>
      <c r="C242" s="127"/>
      <c r="D242" s="129" t="s">
        <v>467</v>
      </c>
      <c r="E242" s="128"/>
      <c r="F242" s="129"/>
      <c r="G242" s="127"/>
      <c r="H242" s="129"/>
      <c r="I242" s="127"/>
    </row>
    <row r="243" spans="1:9" ht="17">
      <c r="A243" s="96" t="s">
        <v>464</v>
      </c>
      <c r="B243" s="96" t="s">
        <v>468</v>
      </c>
      <c r="C243" s="96" t="s">
        <v>469</v>
      </c>
      <c r="D243" s="96" t="s">
        <v>470</v>
      </c>
      <c r="E243" s="96" t="s">
        <v>471</v>
      </c>
      <c r="F243" s="96" t="s">
        <v>472</v>
      </c>
      <c r="G243" s="96" t="s">
        <v>473</v>
      </c>
      <c r="H243" s="96" t="s">
        <v>474</v>
      </c>
      <c r="I243" s="96" t="s">
        <v>475</v>
      </c>
    </row>
    <row r="244" spans="1:9" ht="17">
      <c r="A244" s="96" t="s">
        <v>467</v>
      </c>
      <c r="B244" s="98">
        <v>17700</v>
      </c>
      <c r="C244" s="98">
        <v>20200</v>
      </c>
      <c r="D244" s="98">
        <v>22750</v>
      </c>
      <c r="E244" s="98">
        <v>26200</v>
      </c>
      <c r="F244" s="98">
        <v>30680</v>
      </c>
      <c r="G244" s="98">
        <v>35160</v>
      </c>
      <c r="H244" s="98">
        <v>39640</v>
      </c>
      <c r="I244" s="98">
        <v>44120</v>
      </c>
    </row>
    <row r="245" spans="1:9" ht="14.5" customHeight="1">
      <c r="A245" s="95" t="s">
        <v>464</v>
      </c>
      <c r="B245" s="129" t="s">
        <v>518</v>
      </c>
      <c r="C245" s="127"/>
      <c r="D245" s="129" t="s">
        <v>467</v>
      </c>
      <c r="E245" s="128"/>
      <c r="F245" s="129"/>
      <c r="G245" s="127"/>
      <c r="H245" s="129"/>
      <c r="I245" s="127"/>
    </row>
    <row r="246" spans="1:9" ht="17">
      <c r="A246" s="96" t="s">
        <v>464</v>
      </c>
      <c r="B246" s="96" t="s">
        <v>468</v>
      </c>
      <c r="C246" s="96" t="s">
        <v>469</v>
      </c>
      <c r="D246" s="96" t="s">
        <v>470</v>
      </c>
      <c r="E246" s="96" t="s">
        <v>471</v>
      </c>
      <c r="F246" s="96" t="s">
        <v>472</v>
      </c>
      <c r="G246" s="96" t="s">
        <v>473</v>
      </c>
      <c r="H246" s="96" t="s">
        <v>474</v>
      </c>
      <c r="I246" s="96" t="s">
        <v>475</v>
      </c>
    </row>
    <row r="247" spans="1:9" ht="17">
      <c r="A247" s="96" t="s">
        <v>467</v>
      </c>
      <c r="B247" s="97">
        <v>14550</v>
      </c>
      <c r="C247" s="97">
        <v>17240</v>
      </c>
      <c r="D247" s="97">
        <v>21720</v>
      </c>
      <c r="E247" s="97">
        <v>26200</v>
      </c>
      <c r="F247" s="97">
        <v>30680</v>
      </c>
      <c r="G247" s="97">
        <v>35160</v>
      </c>
      <c r="H247" s="97">
        <v>39640</v>
      </c>
      <c r="I247" s="97">
        <v>44120</v>
      </c>
    </row>
    <row r="248" spans="1:9" ht="14.5" customHeight="1">
      <c r="A248" s="95" t="s">
        <v>464</v>
      </c>
      <c r="B248" s="129" t="s">
        <v>333</v>
      </c>
      <c r="C248" s="127"/>
      <c r="D248" s="129" t="s">
        <v>467</v>
      </c>
      <c r="E248" s="128"/>
      <c r="F248" s="129"/>
      <c r="G248" s="127"/>
      <c r="H248" s="129"/>
      <c r="I248" s="127"/>
    </row>
    <row r="249" spans="1:9" ht="17">
      <c r="A249" s="96" t="s">
        <v>464</v>
      </c>
      <c r="B249" s="96" t="s">
        <v>468</v>
      </c>
      <c r="C249" s="96" t="s">
        <v>469</v>
      </c>
      <c r="D249" s="96" t="s">
        <v>470</v>
      </c>
      <c r="E249" s="96" t="s">
        <v>471</v>
      </c>
      <c r="F249" s="96" t="s">
        <v>472</v>
      </c>
      <c r="G249" s="96" t="s">
        <v>473</v>
      </c>
      <c r="H249" s="96" t="s">
        <v>474</v>
      </c>
      <c r="I249" s="96" t="s">
        <v>475</v>
      </c>
    </row>
    <row r="250" spans="1:9" ht="17">
      <c r="A250" s="96" t="s">
        <v>467</v>
      </c>
      <c r="B250" s="98">
        <v>14250</v>
      </c>
      <c r="C250" s="98">
        <v>17240</v>
      </c>
      <c r="D250" s="98">
        <v>21720</v>
      </c>
      <c r="E250" s="98">
        <v>26200</v>
      </c>
      <c r="F250" s="98">
        <v>30680</v>
      </c>
      <c r="G250" s="98">
        <v>35160</v>
      </c>
      <c r="H250" s="98">
        <v>39640</v>
      </c>
      <c r="I250" s="98">
        <v>44120</v>
      </c>
    </row>
    <row r="251" spans="1:9" ht="14.5" customHeight="1">
      <c r="A251" s="95" t="s">
        <v>464</v>
      </c>
      <c r="B251" s="129" t="s">
        <v>519</v>
      </c>
      <c r="C251" s="127"/>
      <c r="D251" s="129" t="s">
        <v>467</v>
      </c>
      <c r="E251" s="128"/>
      <c r="F251" s="129"/>
      <c r="G251" s="127"/>
      <c r="H251" s="129"/>
      <c r="I251" s="127"/>
    </row>
    <row r="252" spans="1:9" ht="17">
      <c r="A252" s="96" t="s">
        <v>464</v>
      </c>
      <c r="B252" s="96" t="s">
        <v>468</v>
      </c>
      <c r="C252" s="96" t="s">
        <v>469</v>
      </c>
      <c r="D252" s="96" t="s">
        <v>470</v>
      </c>
      <c r="E252" s="96" t="s">
        <v>471</v>
      </c>
      <c r="F252" s="96" t="s">
        <v>472</v>
      </c>
      <c r="G252" s="96" t="s">
        <v>473</v>
      </c>
      <c r="H252" s="96" t="s">
        <v>474</v>
      </c>
      <c r="I252" s="96" t="s">
        <v>475</v>
      </c>
    </row>
    <row r="253" spans="1:9" ht="17">
      <c r="A253" s="96" t="s">
        <v>467</v>
      </c>
      <c r="B253" s="97">
        <v>15850</v>
      </c>
      <c r="C253" s="97">
        <v>18100</v>
      </c>
      <c r="D253" s="97">
        <v>21720</v>
      </c>
      <c r="E253" s="97">
        <v>26200</v>
      </c>
      <c r="F253" s="97">
        <v>30680</v>
      </c>
      <c r="G253" s="97">
        <v>35160</v>
      </c>
      <c r="H253" s="97">
        <v>39640</v>
      </c>
      <c r="I253" s="97">
        <v>44120</v>
      </c>
    </row>
    <row r="254" spans="1:9" ht="14.5" customHeight="1">
      <c r="A254" s="95" t="s">
        <v>464</v>
      </c>
      <c r="B254" s="129" t="s">
        <v>334</v>
      </c>
      <c r="C254" s="127"/>
      <c r="D254" s="129" t="s">
        <v>467</v>
      </c>
      <c r="E254" s="128"/>
      <c r="F254" s="129"/>
      <c r="G254" s="127"/>
      <c r="H254" s="129"/>
      <c r="I254" s="127"/>
    </row>
    <row r="255" spans="1:9" ht="17">
      <c r="A255" s="96" t="s">
        <v>464</v>
      </c>
      <c r="B255" s="96" t="s">
        <v>468</v>
      </c>
      <c r="C255" s="96" t="s">
        <v>469</v>
      </c>
      <c r="D255" s="96" t="s">
        <v>470</v>
      </c>
      <c r="E255" s="96" t="s">
        <v>471</v>
      </c>
      <c r="F255" s="96" t="s">
        <v>472</v>
      </c>
      <c r="G255" s="96" t="s">
        <v>473</v>
      </c>
      <c r="H255" s="96" t="s">
        <v>474</v>
      </c>
      <c r="I255" s="96" t="s">
        <v>475</v>
      </c>
    </row>
    <row r="256" spans="1:9" ht="17">
      <c r="A256" s="96" t="s">
        <v>467</v>
      </c>
      <c r="B256" s="98">
        <v>14250</v>
      </c>
      <c r="C256" s="98">
        <v>17240</v>
      </c>
      <c r="D256" s="98">
        <v>21720</v>
      </c>
      <c r="E256" s="98">
        <v>26200</v>
      </c>
      <c r="F256" s="98">
        <v>30680</v>
      </c>
      <c r="G256" s="98">
        <v>35160</v>
      </c>
      <c r="H256" s="98">
        <v>39640</v>
      </c>
      <c r="I256" s="98">
        <v>44120</v>
      </c>
    </row>
    <row r="257" spans="1:9" ht="14.5" customHeight="1">
      <c r="A257" s="95" t="s">
        <v>464</v>
      </c>
      <c r="B257" s="129" t="s">
        <v>520</v>
      </c>
      <c r="C257" s="127"/>
      <c r="D257" s="129" t="s">
        <v>467</v>
      </c>
      <c r="E257" s="128"/>
      <c r="F257" s="129"/>
      <c r="G257" s="127"/>
      <c r="H257" s="129"/>
      <c r="I257" s="127"/>
    </row>
    <row r="258" spans="1:9" ht="17">
      <c r="A258" s="96" t="s">
        <v>464</v>
      </c>
      <c r="B258" s="96" t="s">
        <v>468</v>
      </c>
      <c r="C258" s="96" t="s">
        <v>469</v>
      </c>
      <c r="D258" s="96" t="s">
        <v>470</v>
      </c>
      <c r="E258" s="96" t="s">
        <v>471</v>
      </c>
      <c r="F258" s="96" t="s">
        <v>472</v>
      </c>
      <c r="G258" s="96" t="s">
        <v>473</v>
      </c>
      <c r="H258" s="96" t="s">
        <v>474</v>
      </c>
      <c r="I258" s="96" t="s">
        <v>475</v>
      </c>
    </row>
    <row r="259" spans="1:9" ht="17">
      <c r="A259" s="96" t="s">
        <v>467</v>
      </c>
      <c r="B259" s="97">
        <v>17300</v>
      </c>
      <c r="C259" s="97">
        <v>19800</v>
      </c>
      <c r="D259" s="97">
        <v>22250</v>
      </c>
      <c r="E259" s="97">
        <v>26200</v>
      </c>
      <c r="F259" s="97">
        <v>30680</v>
      </c>
      <c r="G259" s="97">
        <v>35160</v>
      </c>
      <c r="H259" s="97">
        <v>39640</v>
      </c>
      <c r="I259" s="97">
        <v>44120</v>
      </c>
    </row>
    <row r="260" spans="1:9" ht="14.5" customHeight="1">
      <c r="A260" s="95" t="s">
        <v>464</v>
      </c>
      <c r="B260" s="129" t="s">
        <v>335</v>
      </c>
      <c r="C260" s="127"/>
      <c r="D260" s="129" t="s">
        <v>467</v>
      </c>
      <c r="E260" s="128"/>
      <c r="F260" s="129"/>
      <c r="G260" s="127"/>
      <c r="H260" s="129"/>
      <c r="I260" s="127"/>
    </row>
    <row r="261" spans="1:9" ht="17">
      <c r="A261" s="96" t="s">
        <v>464</v>
      </c>
      <c r="B261" s="96" t="s">
        <v>468</v>
      </c>
      <c r="C261" s="96" t="s">
        <v>469</v>
      </c>
      <c r="D261" s="96" t="s">
        <v>470</v>
      </c>
      <c r="E261" s="96" t="s">
        <v>471</v>
      </c>
      <c r="F261" s="96" t="s">
        <v>472</v>
      </c>
      <c r="G261" s="96" t="s">
        <v>473</v>
      </c>
      <c r="H261" s="96" t="s">
        <v>474</v>
      </c>
      <c r="I261" s="96" t="s">
        <v>475</v>
      </c>
    </row>
    <row r="262" spans="1:9" ht="17">
      <c r="A262" s="96" t="s">
        <v>467</v>
      </c>
      <c r="B262" s="98">
        <v>14250</v>
      </c>
      <c r="C262" s="98">
        <v>17240</v>
      </c>
      <c r="D262" s="98">
        <v>21720</v>
      </c>
      <c r="E262" s="98">
        <v>26200</v>
      </c>
      <c r="F262" s="98">
        <v>30680</v>
      </c>
      <c r="G262" s="98">
        <v>35160</v>
      </c>
      <c r="H262" s="98">
        <v>39640</v>
      </c>
      <c r="I262" s="98">
        <v>44120</v>
      </c>
    </row>
    <row r="263" spans="1:9" ht="14.5" customHeight="1">
      <c r="A263" s="95" t="s">
        <v>464</v>
      </c>
      <c r="B263" s="129" t="s">
        <v>336</v>
      </c>
      <c r="C263" s="127"/>
      <c r="D263" s="129" t="s">
        <v>467</v>
      </c>
      <c r="E263" s="128"/>
      <c r="F263" s="129"/>
      <c r="G263" s="127"/>
      <c r="H263" s="129"/>
      <c r="I263" s="127"/>
    </row>
    <row r="264" spans="1:9" ht="17">
      <c r="A264" s="96" t="s">
        <v>464</v>
      </c>
      <c r="B264" s="96" t="s">
        <v>468</v>
      </c>
      <c r="C264" s="96" t="s">
        <v>469</v>
      </c>
      <c r="D264" s="96" t="s">
        <v>470</v>
      </c>
      <c r="E264" s="96" t="s">
        <v>471</v>
      </c>
      <c r="F264" s="96" t="s">
        <v>472</v>
      </c>
      <c r="G264" s="96" t="s">
        <v>473</v>
      </c>
      <c r="H264" s="96" t="s">
        <v>474</v>
      </c>
      <c r="I264" s="96" t="s">
        <v>475</v>
      </c>
    </row>
    <row r="265" spans="1:9" ht="17">
      <c r="A265" s="96" t="s">
        <v>467</v>
      </c>
      <c r="B265" s="97">
        <v>14450</v>
      </c>
      <c r="C265" s="97">
        <v>17240</v>
      </c>
      <c r="D265" s="97">
        <v>21720</v>
      </c>
      <c r="E265" s="97">
        <v>26200</v>
      </c>
      <c r="F265" s="97">
        <v>30680</v>
      </c>
      <c r="G265" s="97">
        <v>35160</v>
      </c>
      <c r="H265" s="97">
        <v>39640</v>
      </c>
      <c r="I265" s="97">
        <v>44120</v>
      </c>
    </row>
    <row r="266" spans="1:9" ht="14.5" customHeight="1">
      <c r="A266" s="95" t="s">
        <v>464</v>
      </c>
      <c r="B266" s="129" t="s">
        <v>521</v>
      </c>
      <c r="C266" s="127"/>
      <c r="D266" s="129" t="s">
        <v>467</v>
      </c>
      <c r="E266" s="128"/>
      <c r="F266" s="129"/>
      <c r="G266" s="127"/>
      <c r="H266" s="129"/>
      <c r="I266" s="127"/>
    </row>
    <row r="267" spans="1:9" ht="17">
      <c r="A267" s="96" t="s">
        <v>464</v>
      </c>
      <c r="B267" s="96" t="s">
        <v>468</v>
      </c>
      <c r="C267" s="96" t="s">
        <v>469</v>
      </c>
      <c r="D267" s="96" t="s">
        <v>470</v>
      </c>
      <c r="E267" s="96" t="s">
        <v>471</v>
      </c>
      <c r="F267" s="96" t="s">
        <v>472</v>
      </c>
      <c r="G267" s="96" t="s">
        <v>473</v>
      </c>
      <c r="H267" s="96" t="s">
        <v>474</v>
      </c>
      <c r="I267" s="96" t="s">
        <v>475</v>
      </c>
    </row>
    <row r="268" spans="1:9" ht="17">
      <c r="A268" s="96" t="s">
        <v>467</v>
      </c>
      <c r="B268" s="98">
        <v>14250</v>
      </c>
      <c r="C268" s="98">
        <v>17240</v>
      </c>
      <c r="D268" s="98">
        <v>21720</v>
      </c>
      <c r="E268" s="98">
        <v>26200</v>
      </c>
      <c r="F268" s="98">
        <v>30680</v>
      </c>
      <c r="G268" s="98">
        <v>35160</v>
      </c>
      <c r="H268" s="98">
        <v>39640</v>
      </c>
      <c r="I268" s="98">
        <v>44120</v>
      </c>
    </row>
    <row r="269" spans="1:9" ht="14.5" customHeight="1">
      <c r="A269" s="95" t="s">
        <v>464</v>
      </c>
      <c r="B269" s="129" t="s">
        <v>522</v>
      </c>
      <c r="C269" s="127"/>
      <c r="D269" s="129" t="s">
        <v>467</v>
      </c>
      <c r="E269" s="128"/>
      <c r="F269" s="129"/>
      <c r="G269" s="127"/>
      <c r="H269" s="129"/>
      <c r="I269" s="127"/>
    </row>
    <row r="270" spans="1:9" ht="17">
      <c r="A270" s="96" t="s">
        <v>464</v>
      </c>
      <c r="B270" s="96" t="s">
        <v>468</v>
      </c>
      <c r="C270" s="96" t="s">
        <v>469</v>
      </c>
      <c r="D270" s="96" t="s">
        <v>470</v>
      </c>
      <c r="E270" s="96" t="s">
        <v>471</v>
      </c>
      <c r="F270" s="96" t="s">
        <v>472</v>
      </c>
      <c r="G270" s="96" t="s">
        <v>473</v>
      </c>
      <c r="H270" s="96" t="s">
        <v>474</v>
      </c>
      <c r="I270" s="96" t="s">
        <v>475</v>
      </c>
    </row>
    <row r="271" spans="1:9" ht="17">
      <c r="A271" s="96" t="s">
        <v>467</v>
      </c>
      <c r="B271" s="97">
        <v>17400</v>
      </c>
      <c r="C271" s="97">
        <v>19900</v>
      </c>
      <c r="D271" s="97">
        <v>22400</v>
      </c>
      <c r="E271" s="97">
        <v>26200</v>
      </c>
      <c r="F271" s="97">
        <v>30680</v>
      </c>
      <c r="G271" s="97">
        <v>35160</v>
      </c>
      <c r="H271" s="97">
        <v>39640</v>
      </c>
      <c r="I271" s="97">
        <v>44120</v>
      </c>
    </row>
    <row r="272" spans="1:9" ht="14.5" customHeight="1">
      <c r="A272" s="95" t="s">
        <v>464</v>
      </c>
      <c r="B272" s="129" t="s">
        <v>523</v>
      </c>
      <c r="C272" s="127"/>
      <c r="D272" s="129" t="s">
        <v>467</v>
      </c>
      <c r="E272" s="128"/>
      <c r="F272" s="129"/>
      <c r="G272" s="127"/>
      <c r="H272" s="129"/>
      <c r="I272" s="127"/>
    </row>
    <row r="273" spans="1:9" ht="17">
      <c r="A273" s="96" t="s">
        <v>464</v>
      </c>
      <c r="B273" s="96" t="s">
        <v>468</v>
      </c>
      <c r="C273" s="96" t="s">
        <v>469</v>
      </c>
      <c r="D273" s="96" t="s">
        <v>470</v>
      </c>
      <c r="E273" s="96" t="s">
        <v>471</v>
      </c>
      <c r="F273" s="96" t="s">
        <v>472</v>
      </c>
      <c r="G273" s="96" t="s">
        <v>473</v>
      </c>
      <c r="H273" s="96" t="s">
        <v>474</v>
      </c>
      <c r="I273" s="96" t="s">
        <v>475</v>
      </c>
    </row>
    <row r="274" spans="1:9" ht="17">
      <c r="A274" s="96" t="s">
        <v>467</v>
      </c>
      <c r="B274" s="98">
        <v>16750</v>
      </c>
      <c r="C274" s="98">
        <v>19150</v>
      </c>
      <c r="D274" s="98">
        <v>21720</v>
      </c>
      <c r="E274" s="98">
        <v>26200</v>
      </c>
      <c r="F274" s="98">
        <v>30680</v>
      </c>
      <c r="G274" s="98">
        <v>35160</v>
      </c>
      <c r="H274" s="98">
        <v>39640</v>
      </c>
      <c r="I274" s="98">
        <v>44120</v>
      </c>
    </row>
    <row r="275" spans="1:9" ht="14.5" customHeight="1">
      <c r="A275" s="95" t="s">
        <v>464</v>
      </c>
      <c r="B275" s="129" t="s">
        <v>337</v>
      </c>
      <c r="C275" s="127"/>
      <c r="D275" s="129" t="s">
        <v>467</v>
      </c>
      <c r="E275" s="128"/>
      <c r="F275" s="129"/>
      <c r="G275" s="127"/>
      <c r="H275" s="129"/>
      <c r="I275" s="127"/>
    </row>
    <row r="276" spans="1:9" ht="17">
      <c r="A276" s="96" t="s">
        <v>464</v>
      </c>
      <c r="B276" s="96" t="s">
        <v>468</v>
      </c>
      <c r="C276" s="96" t="s">
        <v>469</v>
      </c>
      <c r="D276" s="96" t="s">
        <v>470</v>
      </c>
      <c r="E276" s="96" t="s">
        <v>471</v>
      </c>
      <c r="F276" s="96" t="s">
        <v>472</v>
      </c>
      <c r="G276" s="96" t="s">
        <v>473</v>
      </c>
      <c r="H276" s="96" t="s">
        <v>474</v>
      </c>
      <c r="I276" s="96" t="s">
        <v>475</v>
      </c>
    </row>
    <row r="277" spans="1:9" ht="17">
      <c r="A277" s="96" t="s">
        <v>467</v>
      </c>
      <c r="B277" s="97">
        <v>14250</v>
      </c>
      <c r="C277" s="97">
        <v>17240</v>
      </c>
      <c r="D277" s="97">
        <v>21720</v>
      </c>
      <c r="E277" s="97">
        <v>26200</v>
      </c>
      <c r="F277" s="97">
        <v>30680</v>
      </c>
      <c r="G277" s="97">
        <v>35160</v>
      </c>
      <c r="H277" s="97">
        <v>39640</v>
      </c>
      <c r="I277" s="97">
        <v>44120</v>
      </c>
    </row>
    <row r="278" spans="1:9" ht="14.5" customHeight="1">
      <c r="A278" s="95" t="s">
        <v>464</v>
      </c>
      <c r="B278" s="129" t="s">
        <v>524</v>
      </c>
      <c r="C278" s="127"/>
      <c r="D278" s="129" t="s">
        <v>467</v>
      </c>
      <c r="E278" s="128"/>
      <c r="F278" s="129"/>
      <c r="G278" s="127"/>
      <c r="H278" s="129"/>
      <c r="I278" s="127"/>
    </row>
    <row r="279" spans="1:9" ht="17">
      <c r="A279" s="96" t="s">
        <v>464</v>
      </c>
      <c r="B279" s="96" t="s">
        <v>468</v>
      </c>
      <c r="C279" s="96" t="s">
        <v>469</v>
      </c>
      <c r="D279" s="96" t="s">
        <v>470</v>
      </c>
      <c r="E279" s="96" t="s">
        <v>471</v>
      </c>
      <c r="F279" s="96" t="s">
        <v>472</v>
      </c>
      <c r="G279" s="96" t="s">
        <v>473</v>
      </c>
      <c r="H279" s="96" t="s">
        <v>474</v>
      </c>
      <c r="I279" s="96" t="s">
        <v>475</v>
      </c>
    </row>
    <row r="280" spans="1:9" ht="17">
      <c r="A280" s="96" t="s">
        <v>467</v>
      </c>
      <c r="B280" s="98">
        <v>16750</v>
      </c>
      <c r="C280" s="98">
        <v>19150</v>
      </c>
      <c r="D280" s="98">
        <v>21720</v>
      </c>
      <c r="E280" s="98">
        <v>26200</v>
      </c>
      <c r="F280" s="98">
        <v>30680</v>
      </c>
      <c r="G280" s="98">
        <v>35160</v>
      </c>
      <c r="H280" s="98">
        <v>39640</v>
      </c>
      <c r="I280" s="98">
        <v>44120</v>
      </c>
    </row>
    <row r="281" spans="1:9" ht="14.5" customHeight="1">
      <c r="A281" s="95" t="s">
        <v>464</v>
      </c>
      <c r="B281" s="129" t="s">
        <v>338</v>
      </c>
      <c r="C281" s="127"/>
      <c r="D281" s="129" t="s">
        <v>467</v>
      </c>
      <c r="E281" s="128"/>
      <c r="F281" s="129"/>
      <c r="G281" s="127"/>
      <c r="H281" s="129"/>
      <c r="I281" s="127"/>
    </row>
    <row r="282" spans="1:9" ht="17">
      <c r="A282" s="96" t="s">
        <v>464</v>
      </c>
      <c r="B282" s="96" t="s">
        <v>468</v>
      </c>
      <c r="C282" s="96" t="s">
        <v>469</v>
      </c>
      <c r="D282" s="96" t="s">
        <v>470</v>
      </c>
      <c r="E282" s="96" t="s">
        <v>471</v>
      </c>
      <c r="F282" s="96" t="s">
        <v>472</v>
      </c>
      <c r="G282" s="96" t="s">
        <v>473</v>
      </c>
      <c r="H282" s="96" t="s">
        <v>474</v>
      </c>
      <c r="I282" s="96" t="s">
        <v>475</v>
      </c>
    </row>
    <row r="283" spans="1:9" ht="17">
      <c r="A283" s="96" t="s">
        <v>467</v>
      </c>
      <c r="B283" s="97">
        <v>14250</v>
      </c>
      <c r="C283" s="97">
        <v>17240</v>
      </c>
      <c r="D283" s="97">
        <v>21720</v>
      </c>
      <c r="E283" s="97">
        <v>26200</v>
      </c>
      <c r="F283" s="97">
        <v>30680</v>
      </c>
      <c r="G283" s="97">
        <v>35160</v>
      </c>
      <c r="H283" s="97">
        <v>39640</v>
      </c>
      <c r="I283" s="97">
        <v>44120</v>
      </c>
    </row>
    <row r="284" spans="1:9" ht="14.5" customHeight="1">
      <c r="A284" s="95" t="s">
        <v>464</v>
      </c>
      <c r="B284" s="129" t="s">
        <v>525</v>
      </c>
      <c r="C284" s="127"/>
      <c r="D284" s="129" t="s">
        <v>467</v>
      </c>
      <c r="E284" s="128"/>
      <c r="F284" s="129"/>
      <c r="G284" s="127"/>
      <c r="H284" s="129"/>
      <c r="I284" s="127"/>
    </row>
    <row r="285" spans="1:9" ht="17">
      <c r="A285" s="96" t="s">
        <v>464</v>
      </c>
      <c r="B285" s="96" t="s">
        <v>468</v>
      </c>
      <c r="C285" s="96" t="s">
        <v>469</v>
      </c>
      <c r="D285" s="96" t="s">
        <v>470</v>
      </c>
      <c r="E285" s="96" t="s">
        <v>471</v>
      </c>
      <c r="F285" s="96" t="s">
        <v>472</v>
      </c>
      <c r="G285" s="96" t="s">
        <v>473</v>
      </c>
      <c r="H285" s="96" t="s">
        <v>474</v>
      </c>
      <c r="I285" s="96" t="s">
        <v>475</v>
      </c>
    </row>
    <row r="286" spans="1:9" ht="17">
      <c r="A286" s="96" t="s">
        <v>467</v>
      </c>
      <c r="B286" s="98">
        <v>14250</v>
      </c>
      <c r="C286" s="98">
        <v>17240</v>
      </c>
      <c r="D286" s="98">
        <v>21720</v>
      </c>
      <c r="E286" s="98">
        <v>26200</v>
      </c>
      <c r="F286" s="98">
        <v>30680</v>
      </c>
      <c r="G286" s="98">
        <v>35160</v>
      </c>
      <c r="H286" s="98">
        <v>39640</v>
      </c>
      <c r="I286" s="98">
        <v>44120</v>
      </c>
    </row>
    <row r="287" spans="1:9" ht="14.5" customHeight="1">
      <c r="A287" s="95" t="s">
        <v>464</v>
      </c>
      <c r="B287" s="129" t="s">
        <v>339</v>
      </c>
      <c r="C287" s="127"/>
      <c r="D287" s="129" t="s">
        <v>467</v>
      </c>
      <c r="E287" s="128"/>
      <c r="F287" s="129"/>
      <c r="G287" s="127"/>
      <c r="H287" s="129"/>
      <c r="I287" s="127"/>
    </row>
    <row r="288" spans="1:9" ht="17">
      <c r="A288" s="96" t="s">
        <v>464</v>
      </c>
      <c r="B288" s="96" t="s">
        <v>468</v>
      </c>
      <c r="C288" s="96" t="s">
        <v>469</v>
      </c>
      <c r="D288" s="96" t="s">
        <v>470</v>
      </c>
      <c r="E288" s="96" t="s">
        <v>471</v>
      </c>
      <c r="F288" s="96" t="s">
        <v>472</v>
      </c>
      <c r="G288" s="96" t="s">
        <v>473</v>
      </c>
      <c r="H288" s="96" t="s">
        <v>474</v>
      </c>
      <c r="I288" s="96" t="s">
        <v>475</v>
      </c>
    </row>
    <row r="289" spans="1:9" ht="17">
      <c r="A289" s="96" t="s">
        <v>467</v>
      </c>
      <c r="B289" s="97">
        <v>14500</v>
      </c>
      <c r="C289" s="97">
        <v>17240</v>
      </c>
      <c r="D289" s="97">
        <v>21720</v>
      </c>
      <c r="E289" s="97">
        <v>26200</v>
      </c>
      <c r="F289" s="97">
        <v>30680</v>
      </c>
      <c r="G289" s="97">
        <v>35160</v>
      </c>
      <c r="H289" s="97">
        <v>39640</v>
      </c>
      <c r="I289" s="97">
        <v>44120</v>
      </c>
    </row>
    <row r="290" spans="1:9" ht="14.5" customHeight="1">
      <c r="A290" s="95" t="s">
        <v>464</v>
      </c>
      <c r="B290" s="129" t="s">
        <v>340</v>
      </c>
      <c r="C290" s="127"/>
      <c r="D290" s="129" t="s">
        <v>467</v>
      </c>
      <c r="E290" s="128"/>
      <c r="F290" s="129"/>
      <c r="G290" s="127"/>
      <c r="H290" s="129"/>
      <c r="I290" s="127"/>
    </row>
    <row r="291" spans="1:9" ht="17">
      <c r="A291" s="96" t="s">
        <v>464</v>
      </c>
      <c r="B291" s="96" t="s">
        <v>468</v>
      </c>
      <c r="C291" s="96" t="s">
        <v>469</v>
      </c>
      <c r="D291" s="96" t="s">
        <v>470</v>
      </c>
      <c r="E291" s="96" t="s">
        <v>471</v>
      </c>
      <c r="F291" s="96" t="s">
        <v>472</v>
      </c>
      <c r="G291" s="96" t="s">
        <v>473</v>
      </c>
      <c r="H291" s="96" t="s">
        <v>474</v>
      </c>
      <c r="I291" s="96" t="s">
        <v>475</v>
      </c>
    </row>
    <row r="292" spans="1:9" ht="17">
      <c r="A292" s="96" t="s">
        <v>467</v>
      </c>
      <c r="B292" s="98">
        <v>14250</v>
      </c>
      <c r="C292" s="98">
        <v>17240</v>
      </c>
      <c r="D292" s="98">
        <v>21720</v>
      </c>
      <c r="E292" s="98">
        <v>26200</v>
      </c>
      <c r="F292" s="98">
        <v>30680</v>
      </c>
      <c r="G292" s="98">
        <v>35160</v>
      </c>
      <c r="H292" s="98">
        <v>39640</v>
      </c>
      <c r="I292" s="98">
        <v>44120</v>
      </c>
    </row>
    <row r="293" spans="1:9" ht="14.5" customHeight="1">
      <c r="A293" s="95" t="s">
        <v>464</v>
      </c>
      <c r="B293" s="129" t="s">
        <v>526</v>
      </c>
      <c r="C293" s="127"/>
      <c r="D293" s="129" t="s">
        <v>467</v>
      </c>
      <c r="E293" s="128"/>
      <c r="F293" s="129"/>
      <c r="G293" s="127"/>
      <c r="H293" s="129"/>
      <c r="I293" s="127"/>
    </row>
    <row r="294" spans="1:9" ht="17">
      <c r="A294" s="96" t="s">
        <v>464</v>
      </c>
      <c r="B294" s="96" t="s">
        <v>468</v>
      </c>
      <c r="C294" s="96" t="s">
        <v>469</v>
      </c>
      <c r="D294" s="96" t="s">
        <v>470</v>
      </c>
      <c r="E294" s="96" t="s">
        <v>471</v>
      </c>
      <c r="F294" s="96" t="s">
        <v>472</v>
      </c>
      <c r="G294" s="96" t="s">
        <v>473</v>
      </c>
      <c r="H294" s="96" t="s">
        <v>474</v>
      </c>
      <c r="I294" s="96" t="s">
        <v>475</v>
      </c>
    </row>
    <row r="295" spans="1:9" ht="17">
      <c r="A295" s="96" t="s">
        <v>467</v>
      </c>
      <c r="B295" s="97">
        <v>15650</v>
      </c>
      <c r="C295" s="97">
        <v>17850</v>
      </c>
      <c r="D295" s="97">
        <v>21720</v>
      </c>
      <c r="E295" s="97">
        <v>26200</v>
      </c>
      <c r="F295" s="97">
        <v>30680</v>
      </c>
      <c r="G295" s="97">
        <v>35160</v>
      </c>
      <c r="H295" s="97">
        <v>39640</v>
      </c>
      <c r="I295" s="97">
        <v>44120</v>
      </c>
    </row>
    <row r="296" spans="1:9" ht="14.5" customHeight="1">
      <c r="A296" s="95" t="s">
        <v>464</v>
      </c>
      <c r="B296" s="129" t="s">
        <v>341</v>
      </c>
      <c r="C296" s="127"/>
      <c r="D296" s="129" t="s">
        <v>467</v>
      </c>
      <c r="E296" s="128"/>
      <c r="F296" s="129"/>
      <c r="G296" s="127"/>
      <c r="H296" s="129"/>
      <c r="I296" s="127"/>
    </row>
    <row r="297" spans="1:9" ht="17">
      <c r="A297" s="96" t="s">
        <v>464</v>
      </c>
      <c r="B297" s="96" t="s">
        <v>468</v>
      </c>
      <c r="C297" s="96" t="s">
        <v>469</v>
      </c>
      <c r="D297" s="96" t="s">
        <v>470</v>
      </c>
      <c r="E297" s="96" t="s">
        <v>471</v>
      </c>
      <c r="F297" s="96" t="s">
        <v>472</v>
      </c>
      <c r="G297" s="96" t="s">
        <v>473</v>
      </c>
      <c r="H297" s="96" t="s">
        <v>474</v>
      </c>
      <c r="I297" s="96" t="s">
        <v>475</v>
      </c>
    </row>
    <row r="298" spans="1:9" ht="17">
      <c r="A298" s="96" t="s">
        <v>467</v>
      </c>
      <c r="B298" s="98">
        <v>14250</v>
      </c>
      <c r="C298" s="98">
        <v>17240</v>
      </c>
      <c r="D298" s="98">
        <v>21720</v>
      </c>
      <c r="E298" s="98">
        <v>26200</v>
      </c>
      <c r="F298" s="98">
        <v>30680</v>
      </c>
      <c r="G298" s="98">
        <v>35160</v>
      </c>
      <c r="H298" s="98">
        <v>39640</v>
      </c>
      <c r="I298" s="98">
        <v>44120</v>
      </c>
    </row>
    <row r="299" spans="1:9" ht="14.5" customHeight="1">
      <c r="A299" s="95" t="s">
        <v>464</v>
      </c>
      <c r="B299" s="129" t="s">
        <v>342</v>
      </c>
      <c r="C299" s="127"/>
      <c r="D299" s="129" t="s">
        <v>467</v>
      </c>
      <c r="E299" s="128"/>
      <c r="F299" s="129"/>
      <c r="G299" s="127"/>
      <c r="H299" s="129"/>
      <c r="I299" s="127"/>
    </row>
    <row r="300" spans="1:9" ht="17">
      <c r="A300" s="96" t="s">
        <v>464</v>
      </c>
      <c r="B300" s="96" t="s">
        <v>468</v>
      </c>
      <c r="C300" s="96" t="s">
        <v>469</v>
      </c>
      <c r="D300" s="96" t="s">
        <v>470</v>
      </c>
      <c r="E300" s="96" t="s">
        <v>471</v>
      </c>
      <c r="F300" s="96" t="s">
        <v>472</v>
      </c>
      <c r="G300" s="96" t="s">
        <v>473</v>
      </c>
      <c r="H300" s="96" t="s">
        <v>474</v>
      </c>
      <c r="I300" s="96" t="s">
        <v>475</v>
      </c>
    </row>
    <row r="301" spans="1:9" ht="17">
      <c r="A301" s="96" t="s">
        <v>467</v>
      </c>
      <c r="B301" s="97">
        <v>14250</v>
      </c>
      <c r="C301" s="97">
        <v>17240</v>
      </c>
      <c r="D301" s="97">
        <v>21720</v>
      </c>
      <c r="E301" s="97">
        <v>26200</v>
      </c>
      <c r="F301" s="97">
        <v>30680</v>
      </c>
      <c r="G301" s="97">
        <v>35160</v>
      </c>
      <c r="H301" s="97">
        <v>39640</v>
      </c>
      <c r="I301" s="97">
        <v>44120</v>
      </c>
    </row>
    <row r="302" spans="1:9" ht="14.5" customHeight="1">
      <c r="A302" s="95" t="s">
        <v>464</v>
      </c>
      <c r="B302" s="129" t="s">
        <v>343</v>
      </c>
      <c r="C302" s="127"/>
      <c r="D302" s="129" t="s">
        <v>467</v>
      </c>
      <c r="E302" s="128"/>
      <c r="F302" s="129"/>
      <c r="G302" s="127"/>
      <c r="H302" s="129"/>
      <c r="I302" s="127"/>
    </row>
    <row r="303" spans="1:9" ht="17">
      <c r="A303" s="96" t="s">
        <v>464</v>
      </c>
      <c r="B303" s="96" t="s">
        <v>468</v>
      </c>
      <c r="C303" s="96" t="s">
        <v>469</v>
      </c>
      <c r="D303" s="96" t="s">
        <v>470</v>
      </c>
      <c r="E303" s="96" t="s">
        <v>471</v>
      </c>
      <c r="F303" s="96" t="s">
        <v>472</v>
      </c>
      <c r="G303" s="96" t="s">
        <v>473</v>
      </c>
      <c r="H303" s="96" t="s">
        <v>474</v>
      </c>
      <c r="I303" s="96" t="s">
        <v>475</v>
      </c>
    </row>
    <row r="304" spans="1:9" ht="17">
      <c r="A304" s="96" t="s">
        <v>467</v>
      </c>
      <c r="B304" s="98">
        <v>14350</v>
      </c>
      <c r="C304" s="98">
        <v>17240</v>
      </c>
      <c r="D304" s="98">
        <v>21720</v>
      </c>
      <c r="E304" s="98">
        <v>26200</v>
      </c>
      <c r="F304" s="98">
        <v>30680</v>
      </c>
      <c r="G304" s="98">
        <v>35160</v>
      </c>
      <c r="H304" s="98">
        <v>39640</v>
      </c>
      <c r="I304" s="98">
        <v>44120</v>
      </c>
    </row>
    <row r="305" spans="1:9" ht="14.5" customHeight="1">
      <c r="A305" s="95" t="s">
        <v>464</v>
      </c>
      <c r="B305" s="129" t="s">
        <v>527</v>
      </c>
      <c r="C305" s="127"/>
      <c r="D305" s="129" t="s">
        <v>467</v>
      </c>
      <c r="E305" s="128"/>
      <c r="F305" s="129"/>
      <c r="G305" s="127"/>
      <c r="H305" s="129"/>
      <c r="I305" s="127"/>
    </row>
    <row r="306" spans="1:9" ht="17">
      <c r="A306" s="96" t="s">
        <v>464</v>
      </c>
      <c r="B306" s="96" t="s">
        <v>468</v>
      </c>
      <c r="C306" s="96" t="s">
        <v>469</v>
      </c>
      <c r="D306" s="96" t="s">
        <v>470</v>
      </c>
      <c r="E306" s="96" t="s">
        <v>471</v>
      </c>
      <c r="F306" s="96" t="s">
        <v>472</v>
      </c>
      <c r="G306" s="96" t="s">
        <v>473</v>
      </c>
      <c r="H306" s="96" t="s">
        <v>474</v>
      </c>
      <c r="I306" s="96" t="s">
        <v>475</v>
      </c>
    </row>
    <row r="307" spans="1:9" ht="17">
      <c r="A307" s="96" t="s">
        <v>467</v>
      </c>
      <c r="B307" s="97">
        <v>19150</v>
      </c>
      <c r="C307" s="97">
        <v>21850</v>
      </c>
      <c r="D307" s="97">
        <v>24600</v>
      </c>
      <c r="E307" s="97">
        <v>27300</v>
      </c>
      <c r="F307" s="97">
        <v>30680</v>
      </c>
      <c r="G307" s="97">
        <v>35160</v>
      </c>
      <c r="H307" s="97">
        <v>39640</v>
      </c>
      <c r="I307" s="97">
        <v>44120</v>
      </c>
    </row>
    <row r="308" spans="1:9" ht="14.5" customHeight="1">
      <c r="A308" s="95" t="s">
        <v>464</v>
      </c>
      <c r="B308" s="129" t="s">
        <v>528</v>
      </c>
      <c r="C308" s="127"/>
      <c r="D308" s="129" t="s">
        <v>467</v>
      </c>
      <c r="E308" s="128"/>
      <c r="F308" s="129"/>
      <c r="G308" s="127"/>
      <c r="H308" s="129"/>
      <c r="I308" s="127"/>
    </row>
    <row r="309" spans="1:9" ht="17">
      <c r="A309" s="96" t="s">
        <v>464</v>
      </c>
      <c r="B309" s="96" t="s">
        <v>468</v>
      </c>
      <c r="C309" s="96" t="s">
        <v>469</v>
      </c>
      <c r="D309" s="96" t="s">
        <v>470</v>
      </c>
      <c r="E309" s="96" t="s">
        <v>471</v>
      </c>
      <c r="F309" s="96" t="s">
        <v>472</v>
      </c>
      <c r="G309" s="96" t="s">
        <v>473</v>
      </c>
      <c r="H309" s="96" t="s">
        <v>474</v>
      </c>
      <c r="I309" s="96" t="s">
        <v>475</v>
      </c>
    </row>
    <row r="310" spans="1:9" ht="17">
      <c r="A310" s="96" t="s">
        <v>467</v>
      </c>
      <c r="B310" s="98">
        <v>15350</v>
      </c>
      <c r="C310" s="98">
        <v>17550</v>
      </c>
      <c r="D310" s="98">
        <v>21720</v>
      </c>
      <c r="E310" s="98">
        <v>26200</v>
      </c>
      <c r="F310" s="98">
        <v>30680</v>
      </c>
      <c r="G310" s="98">
        <v>35160</v>
      </c>
      <c r="H310" s="98">
        <v>39640</v>
      </c>
      <c r="I310" s="98">
        <v>44120</v>
      </c>
    </row>
    <row r="311" spans="1:9" ht="14.5" customHeight="1">
      <c r="A311" s="95" t="s">
        <v>464</v>
      </c>
      <c r="B311" s="129" t="s">
        <v>529</v>
      </c>
      <c r="C311" s="127"/>
      <c r="D311" s="129" t="s">
        <v>467</v>
      </c>
      <c r="E311" s="128"/>
      <c r="F311" s="129"/>
      <c r="G311" s="127"/>
      <c r="H311" s="129"/>
      <c r="I311" s="127"/>
    </row>
    <row r="312" spans="1:9" ht="17">
      <c r="A312" s="96" t="s">
        <v>464</v>
      </c>
      <c r="B312" s="96" t="s">
        <v>468</v>
      </c>
      <c r="C312" s="96" t="s">
        <v>469</v>
      </c>
      <c r="D312" s="96" t="s">
        <v>470</v>
      </c>
      <c r="E312" s="96" t="s">
        <v>471</v>
      </c>
      <c r="F312" s="96" t="s">
        <v>472</v>
      </c>
      <c r="G312" s="96" t="s">
        <v>473</v>
      </c>
      <c r="H312" s="96" t="s">
        <v>474</v>
      </c>
      <c r="I312" s="96" t="s">
        <v>475</v>
      </c>
    </row>
    <row r="313" spans="1:9" ht="17">
      <c r="A313" s="96" t="s">
        <v>467</v>
      </c>
      <c r="B313" s="97">
        <v>14650</v>
      </c>
      <c r="C313" s="97">
        <v>17240</v>
      </c>
      <c r="D313" s="97">
        <v>21720</v>
      </c>
      <c r="E313" s="97">
        <v>26200</v>
      </c>
      <c r="F313" s="97">
        <v>30680</v>
      </c>
      <c r="G313" s="97">
        <v>35160</v>
      </c>
      <c r="H313" s="97">
        <v>39640</v>
      </c>
      <c r="I313" s="97">
        <v>44120</v>
      </c>
    </row>
    <row r="314" spans="1:9" ht="14.5" customHeight="1">
      <c r="A314" s="95" t="s">
        <v>464</v>
      </c>
      <c r="B314" s="129" t="s">
        <v>530</v>
      </c>
      <c r="C314" s="127"/>
      <c r="D314" s="129" t="s">
        <v>467</v>
      </c>
      <c r="E314" s="128"/>
      <c r="F314" s="129"/>
      <c r="G314" s="127"/>
      <c r="H314" s="129"/>
      <c r="I314" s="127"/>
    </row>
    <row r="315" spans="1:9" ht="17">
      <c r="A315" s="96" t="s">
        <v>464</v>
      </c>
      <c r="B315" s="96" t="s">
        <v>468</v>
      </c>
      <c r="C315" s="96" t="s">
        <v>469</v>
      </c>
      <c r="D315" s="96" t="s">
        <v>470</v>
      </c>
      <c r="E315" s="96" t="s">
        <v>471</v>
      </c>
      <c r="F315" s="96" t="s">
        <v>472</v>
      </c>
      <c r="G315" s="96" t="s">
        <v>473</v>
      </c>
      <c r="H315" s="96" t="s">
        <v>474</v>
      </c>
      <c r="I315" s="96" t="s">
        <v>475</v>
      </c>
    </row>
    <row r="316" spans="1:9" ht="17">
      <c r="A316" s="96" t="s">
        <v>467</v>
      </c>
      <c r="B316" s="98">
        <v>16750</v>
      </c>
      <c r="C316" s="98">
        <v>19150</v>
      </c>
      <c r="D316" s="98">
        <v>21720</v>
      </c>
      <c r="E316" s="98">
        <v>26200</v>
      </c>
      <c r="F316" s="98">
        <v>30680</v>
      </c>
      <c r="G316" s="98">
        <v>35160</v>
      </c>
      <c r="H316" s="98">
        <v>39640</v>
      </c>
      <c r="I316" s="98">
        <v>44120</v>
      </c>
    </row>
    <row r="317" spans="1:9" ht="14.5" hidden="1" customHeight="1"/>
    <row r="319" spans="1:9" s="58" customFormat="1" ht="13">
      <c r="A319" s="54" t="s">
        <v>344</v>
      </c>
    </row>
    <row r="320" spans="1:9" s="58" customFormat="1" ht="13"/>
    <row r="321" spans="1:9" s="58" customFormat="1" ht="13">
      <c r="A321" s="58" t="s">
        <v>345</v>
      </c>
    </row>
    <row r="322" spans="1:9" s="58" customFormat="1" ht="13"/>
    <row r="323" spans="1:9" s="58" customFormat="1" ht="13">
      <c r="A323" s="58" t="s">
        <v>346</v>
      </c>
    </row>
    <row r="324" spans="1:9" s="58" customFormat="1" ht="13"/>
    <row r="325" spans="1:9" s="58" customFormat="1" ht="13">
      <c r="B325" s="58" t="s">
        <v>347</v>
      </c>
    </row>
    <row r="326" spans="1:9" s="58" customFormat="1" ht="13">
      <c r="B326" s="58" t="s">
        <v>348</v>
      </c>
    </row>
    <row r="327" spans="1:9" s="58" customFormat="1" ht="13">
      <c r="A327" s="70"/>
      <c r="C327" s="70"/>
      <c r="D327" s="70"/>
      <c r="E327" s="70"/>
      <c r="F327" s="70"/>
      <c r="G327" s="70"/>
      <c r="H327" s="70"/>
      <c r="I327" s="70"/>
    </row>
    <row r="328" spans="1:9" s="58" customFormat="1" ht="13">
      <c r="A328" s="70"/>
      <c r="B328" s="70"/>
      <c r="C328" s="70"/>
      <c r="D328" s="70"/>
      <c r="E328" s="70"/>
      <c r="F328" s="70"/>
      <c r="G328" s="70"/>
      <c r="H328" s="70"/>
      <c r="I328" s="70"/>
    </row>
    <row r="329" spans="1:9" s="58" customFormat="1" ht="13"/>
    <row r="330" spans="1:9" s="58" customFormat="1" ht="13"/>
    <row r="331" spans="1:9" s="58" customFormat="1" ht="13"/>
    <row r="332" spans="1:9" s="58" customFormat="1" ht="13">
      <c r="C332" s="70"/>
      <c r="D332" s="70"/>
      <c r="E332" s="70"/>
      <c r="F332" s="70"/>
    </row>
  </sheetData>
  <sheetProtection algorithmName="SHA-512" hashValue="YrUbshkhXylz/E1i1NQMECuORTKwqea12abz5Fg3cWVZHKuMSa9KPMYchXmN43NXyfKb+qUiaA2GPHc02eo7Rw==" saltValue="SAoZmUV1S6+teu0Vr9xn5A==" spinCount="100000" sheet="1"/>
  <mergeCells count="415">
    <mergeCell ref="B311:C311"/>
    <mergeCell ref="D311:E311"/>
    <mergeCell ref="F311:G311"/>
    <mergeCell ref="H311:I311"/>
    <mergeCell ref="B314:C314"/>
    <mergeCell ref="D314:E314"/>
    <mergeCell ref="F314:G314"/>
    <mergeCell ref="H314:I314"/>
    <mergeCell ref="B305:C305"/>
    <mergeCell ref="D305:E305"/>
    <mergeCell ref="F305:G305"/>
    <mergeCell ref="H305:I305"/>
    <mergeCell ref="B308:C308"/>
    <mergeCell ref="D308:E308"/>
    <mergeCell ref="F308:G308"/>
    <mergeCell ref="H308:I308"/>
    <mergeCell ref="B299:C299"/>
    <mergeCell ref="D299:E299"/>
    <mergeCell ref="F299:G299"/>
    <mergeCell ref="H299:I299"/>
    <mergeCell ref="B302:C302"/>
    <mergeCell ref="D302:E302"/>
    <mergeCell ref="F302:G302"/>
    <mergeCell ref="H302:I302"/>
    <mergeCell ref="B293:C293"/>
    <mergeCell ref="D293:E293"/>
    <mergeCell ref="F293:G293"/>
    <mergeCell ref="H293:I293"/>
    <mergeCell ref="B296:C296"/>
    <mergeCell ref="D296:E296"/>
    <mergeCell ref="F296:G296"/>
    <mergeCell ref="H296:I296"/>
    <mergeCell ref="B287:C287"/>
    <mergeCell ref="D287:E287"/>
    <mergeCell ref="F287:G287"/>
    <mergeCell ref="H287:I287"/>
    <mergeCell ref="B290:C290"/>
    <mergeCell ref="D290:E290"/>
    <mergeCell ref="F290:G290"/>
    <mergeCell ref="H290:I290"/>
    <mergeCell ref="B281:C281"/>
    <mergeCell ref="D281:E281"/>
    <mergeCell ref="F281:G281"/>
    <mergeCell ref="H281:I281"/>
    <mergeCell ref="B284:C284"/>
    <mergeCell ref="D284:E284"/>
    <mergeCell ref="F284:G284"/>
    <mergeCell ref="H284:I284"/>
    <mergeCell ref="B275:C275"/>
    <mergeCell ref="D275:E275"/>
    <mergeCell ref="F275:G275"/>
    <mergeCell ref="H275:I275"/>
    <mergeCell ref="B278:C278"/>
    <mergeCell ref="D278:E278"/>
    <mergeCell ref="F278:G278"/>
    <mergeCell ref="H278:I278"/>
    <mergeCell ref="B269:C269"/>
    <mergeCell ref="D269:E269"/>
    <mergeCell ref="F269:G269"/>
    <mergeCell ref="H269:I269"/>
    <mergeCell ref="B272:C272"/>
    <mergeCell ref="D272:E272"/>
    <mergeCell ref="F272:G272"/>
    <mergeCell ref="H272:I272"/>
    <mergeCell ref="B263:C263"/>
    <mergeCell ref="D263:E263"/>
    <mergeCell ref="F263:G263"/>
    <mergeCell ref="H263:I263"/>
    <mergeCell ref="B266:C266"/>
    <mergeCell ref="D266:E266"/>
    <mergeCell ref="F266:G266"/>
    <mergeCell ref="H266:I266"/>
    <mergeCell ref="B257:C257"/>
    <mergeCell ref="D257:E257"/>
    <mergeCell ref="F257:G257"/>
    <mergeCell ref="H257:I257"/>
    <mergeCell ref="B260:C260"/>
    <mergeCell ref="D260:E260"/>
    <mergeCell ref="F260:G260"/>
    <mergeCell ref="H260:I260"/>
    <mergeCell ref="B251:C251"/>
    <mergeCell ref="D251:E251"/>
    <mergeCell ref="F251:G251"/>
    <mergeCell ref="H251:I251"/>
    <mergeCell ref="B254:C254"/>
    <mergeCell ref="D254:E254"/>
    <mergeCell ref="F254:G254"/>
    <mergeCell ref="H254:I254"/>
    <mergeCell ref="B245:C245"/>
    <mergeCell ref="D245:E245"/>
    <mergeCell ref="F245:G245"/>
    <mergeCell ref="H245:I245"/>
    <mergeCell ref="B248:C248"/>
    <mergeCell ref="D248:E248"/>
    <mergeCell ref="F248:G248"/>
    <mergeCell ref="H248:I248"/>
    <mergeCell ref="B239:C239"/>
    <mergeCell ref="D239:E239"/>
    <mergeCell ref="F239:G239"/>
    <mergeCell ref="H239:I239"/>
    <mergeCell ref="B242:C242"/>
    <mergeCell ref="D242:E242"/>
    <mergeCell ref="F242:G242"/>
    <mergeCell ref="H242:I242"/>
    <mergeCell ref="B233:C233"/>
    <mergeCell ref="D233:E233"/>
    <mergeCell ref="F233:G233"/>
    <mergeCell ref="H233:I233"/>
    <mergeCell ref="B236:C236"/>
    <mergeCell ref="D236:E236"/>
    <mergeCell ref="F236:G236"/>
    <mergeCell ref="H236:I236"/>
    <mergeCell ref="B227:C227"/>
    <mergeCell ref="D227:E227"/>
    <mergeCell ref="F227:G227"/>
    <mergeCell ref="H227:I227"/>
    <mergeCell ref="B230:C230"/>
    <mergeCell ref="D230:E230"/>
    <mergeCell ref="F230:G230"/>
    <mergeCell ref="H230:I230"/>
    <mergeCell ref="B221:C221"/>
    <mergeCell ref="D221:E221"/>
    <mergeCell ref="F221:G221"/>
    <mergeCell ref="H221:I221"/>
    <mergeCell ref="B224:C224"/>
    <mergeCell ref="D224:E224"/>
    <mergeCell ref="F224:G224"/>
    <mergeCell ref="H224:I224"/>
    <mergeCell ref="B215:C215"/>
    <mergeCell ref="D215:E215"/>
    <mergeCell ref="F215:G215"/>
    <mergeCell ref="H215:I215"/>
    <mergeCell ref="B218:C218"/>
    <mergeCell ref="D218:E218"/>
    <mergeCell ref="F218:G218"/>
    <mergeCell ref="H218:I218"/>
    <mergeCell ref="B209:C209"/>
    <mergeCell ref="D209:E209"/>
    <mergeCell ref="F209:G209"/>
    <mergeCell ref="H209:I209"/>
    <mergeCell ref="B212:C212"/>
    <mergeCell ref="D212:E212"/>
    <mergeCell ref="F212:G212"/>
    <mergeCell ref="H212:I212"/>
    <mergeCell ref="B203:C203"/>
    <mergeCell ref="D203:E203"/>
    <mergeCell ref="F203:G203"/>
    <mergeCell ref="H203:I203"/>
    <mergeCell ref="B206:C206"/>
    <mergeCell ref="D206:E206"/>
    <mergeCell ref="F206:G206"/>
    <mergeCell ref="H206:I206"/>
    <mergeCell ref="B197:C197"/>
    <mergeCell ref="D197:E197"/>
    <mergeCell ref="F197:G197"/>
    <mergeCell ref="H197:I197"/>
    <mergeCell ref="B200:C200"/>
    <mergeCell ref="D200:E200"/>
    <mergeCell ref="F200:G200"/>
    <mergeCell ref="H200:I200"/>
    <mergeCell ref="B191:C191"/>
    <mergeCell ref="D191:E191"/>
    <mergeCell ref="F191:G191"/>
    <mergeCell ref="H191:I191"/>
    <mergeCell ref="B194:C194"/>
    <mergeCell ref="D194:E194"/>
    <mergeCell ref="F194:G194"/>
    <mergeCell ref="H194:I194"/>
    <mergeCell ref="B185:C185"/>
    <mergeCell ref="D185:E185"/>
    <mergeCell ref="F185:G185"/>
    <mergeCell ref="H185:I185"/>
    <mergeCell ref="B188:C188"/>
    <mergeCell ref="D188:E188"/>
    <mergeCell ref="F188:G188"/>
    <mergeCell ref="H188:I188"/>
    <mergeCell ref="B179:C179"/>
    <mergeCell ref="D179:E179"/>
    <mergeCell ref="F179:G179"/>
    <mergeCell ref="H179:I179"/>
    <mergeCell ref="B182:C182"/>
    <mergeCell ref="D182:E182"/>
    <mergeCell ref="F182:G182"/>
    <mergeCell ref="H182:I182"/>
    <mergeCell ref="B173:C173"/>
    <mergeCell ref="D173:E173"/>
    <mergeCell ref="F173:G173"/>
    <mergeCell ref="H173:I173"/>
    <mergeCell ref="B176:C176"/>
    <mergeCell ref="D176:E176"/>
    <mergeCell ref="F176:G176"/>
    <mergeCell ref="H176:I176"/>
    <mergeCell ref="B167:C167"/>
    <mergeCell ref="D167:E167"/>
    <mergeCell ref="F167:G167"/>
    <mergeCell ref="H167:I167"/>
    <mergeCell ref="B170:C170"/>
    <mergeCell ref="D170:E170"/>
    <mergeCell ref="F170:G170"/>
    <mergeCell ref="H170:I170"/>
    <mergeCell ref="B161:C161"/>
    <mergeCell ref="D161:E161"/>
    <mergeCell ref="F161:G161"/>
    <mergeCell ref="H161:I161"/>
    <mergeCell ref="B164:C164"/>
    <mergeCell ref="D164:E164"/>
    <mergeCell ref="F164:G164"/>
    <mergeCell ref="H164:I164"/>
    <mergeCell ref="B155:C155"/>
    <mergeCell ref="D155:E155"/>
    <mergeCell ref="F155:G155"/>
    <mergeCell ref="H155:I155"/>
    <mergeCell ref="B158:C158"/>
    <mergeCell ref="D158:E158"/>
    <mergeCell ref="F158:G158"/>
    <mergeCell ref="H158:I158"/>
    <mergeCell ref="B149:C149"/>
    <mergeCell ref="D149:E149"/>
    <mergeCell ref="F149:G149"/>
    <mergeCell ref="H149:I149"/>
    <mergeCell ref="B152:C152"/>
    <mergeCell ref="D152:E152"/>
    <mergeCell ref="F152:G152"/>
    <mergeCell ref="H152:I152"/>
    <mergeCell ref="B143:C143"/>
    <mergeCell ref="D143:E143"/>
    <mergeCell ref="F143:G143"/>
    <mergeCell ref="H143:I143"/>
    <mergeCell ref="B146:C146"/>
    <mergeCell ref="D146:E146"/>
    <mergeCell ref="F146:G146"/>
    <mergeCell ref="H146:I146"/>
    <mergeCell ref="B137:C137"/>
    <mergeCell ref="D137:E137"/>
    <mergeCell ref="F137:G137"/>
    <mergeCell ref="H137:I137"/>
    <mergeCell ref="B140:C140"/>
    <mergeCell ref="D140:E140"/>
    <mergeCell ref="F140:G140"/>
    <mergeCell ref="H140:I140"/>
    <mergeCell ref="B131:C131"/>
    <mergeCell ref="D131:E131"/>
    <mergeCell ref="F131:G131"/>
    <mergeCell ref="H131:I131"/>
    <mergeCell ref="B134:C134"/>
    <mergeCell ref="D134:E134"/>
    <mergeCell ref="F134:G134"/>
    <mergeCell ref="H134:I134"/>
    <mergeCell ref="B125:C125"/>
    <mergeCell ref="D125:E125"/>
    <mergeCell ref="F125:G125"/>
    <mergeCell ref="H125:I125"/>
    <mergeCell ref="B128:C128"/>
    <mergeCell ref="D128:E128"/>
    <mergeCell ref="F128:G128"/>
    <mergeCell ref="H128:I128"/>
    <mergeCell ref="B119:C119"/>
    <mergeCell ref="D119:E119"/>
    <mergeCell ref="F119:G119"/>
    <mergeCell ref="H119:I119"/>
    <mergeCell ref="B122:C122"/>
    <mergeCell ref="D122:E122"/>
    <mergeCell ref="F122:G122"/>
    <mergeCell ref="H122:I122"/>
    <mergeCell ref="B113:C113"/>
    <mergeCell ref="D113:E113"/>
    <mergeCell ref="F113:G113"/>
    <mergeCell ref="H113:I113"/>
    <mergeCell ref="B116:C116"/>
    <mergeCell ref="D116:E116"/>
    <mergeCell ref="F116:G116"/>
    <mergeCell ref="H116:I116"/>
    <mergeCell ref="B107:C107"/>
    <mergeCell ref="D107:E107"/>
    <mergeCell ref="F107:G107"/>
    <mergeCell ref="H107:I107"/>
    <mergeCell ref="B110:C110"/>
    <mergeCell ref="D110:E110"/>
    <mergeCell ref="F110:G110"/>
    <mergeCell ref="H110:I110"/>
    <mergeCell ref="B101:C101"/>
    <mergeCell ref="D101:E101"/>
    <mergeCell ref="F101:G101"/>
    <mergeCell ref="H101:I101"/>
    <mergeCell ref="B104:C104"/>
    <mergeCell ref="D104:E104"/>
    <mergeCell ref="F104:G104"/>
    <mergeCell ref="H104:I104"/>
    <mergeCell ref="B95:C95"/>
    <mergeCell ref="D95:E95"/>
    <mergeCell ref="F95:G95"/>
    <mergeCell ref="H95:I95"/>
    <mergeCell ref="B98:C98"/>
    <mergeCell ref="D98:E98"/>
    <mergeCell ref="F98:G98"/>
    <mergeCell ref="H98:I98"/>
    <mergeCell ref="B89:C89"/>
    <mergeCell ref="D89:E89"/>
    <mergeCell ref="F89:G89"/>
    <mergeCell ref="H89:I89"/>
    <mergeCell ref="B92:C92"/>
    <mergeCell ref="D92:E92"/>
    <mergeCell ref="F92:G92"/>
    <mergeCell ref="H92:I92"/>
    <mergeCell ref="B83:C83"/>
    <mergeCell ref="D83:E83"/>
    <mergeCell ref="F83:G83"/>
    <mergeCell ref="H83:I83"/>
    <mergeCell ref="B86:C86"/>
    <mergeCell ref="D86:E86"/>
    <mergeCell ref="F86:G86"/>
    <mergeCell ref="H86:I86"/>
    <mergeCell ref="B77:C77"/>
    <mergeCell ref="D77:E77"/>
    <mergeCell ref="F77:G77"/>
    <mergeCell ref="H77:I77"/>
    <mergeCell ref="B80:C80"/>
    <mergeCell ref="D80:E80"/>
    <mergeCell ref="F80:G80"/>
    <mergeCell ref="H80:I80"/>
    <mergeCell ref="B71:C71"/>
    <mergeCell ref="D71:E71"/>
    <mergeCell ref="F71:G71"/>
    <mergeCell ref="H71:I71"/>
    <mergeCell ref="B74:C74"/>
    <mergeCell ref="D74:E74"/>
    <mergeCell ref="F74:G74"/>
    <mergeCell ref="H74:I74"/>
    <mergeCell ref="B65:C65"/>
    <mergeCell ref="D65:E65"/>
    <mergeCell ref="F65:G65"/>
    <mergeCell ref="H65:I65"/>
    <mergeCell ref="B68:C68"/>
    <mergeCell ref="D68:E68"/>
    <mergeCell ref="F68:G68"/>
    <mergeCell ref="H68:I68"/>
    <mergeCell ref="B59:C59"/>
    <mergeCell ref="D59:E59"/>
    <mergeCell ref="F59:G59"/>
    <mergeCell ref="H59:I59"/>
    <mergeCell ref="B62:C62"/>
    <mergeCell ref="D62:E62"/>
    <mergeCell ref="F62:G62"/>
    <mergeCell ref="H62:I62"/>
    <mergeCell ref="B53:C53"/>
    <mergeCell ref="D53:E53"/>
    <mergeCell ref="F53:G53"/>
    <mergeCell ref="H53:I53"/>
    <mergeCell ref="B56:C56"/>
    <mergeCell ref="D56:E56"/>
    <mergeCell ref="F56:G56"/>
    <mergeCell ref="H56:I56"/>
    <mergeCell ref="B47:C47"/>
    <mergeCell ref="D47:E47"/>
    <mergeCell ref="F47:G47"/>
    <mergeCell ref="H47:I47"/>
    <mergeCell ref="B50:C50"/>
    <mergeCell ref="D50:E50"/>
    <mergeCell ref="F50:G50"/>
    <mergeCell ref="H50:I50"/>
    <mergeCell ref="B41:C41"/>
    <mergeCell ref="D41:E41"/>
    <mergeCell ref="F41:G41"/>
    <mergeCell ref="H41:I41"/>
    <mergeCell ref="B44:C44"/>
    <mergeCell ref="D44:E44"/>
    <mergeCell ref="F44:G44"/>
    <mergeCell ref="H44:I44"/>
    <mergeCell ref="B35:C35"/>
    <mergeCell ref="D35:E35"/>
    <mergeCell ref="F35:G35"/>
    <mergeCell ref="H35:I35"/>
    <mergeCell ref="B38:C38"/>
    <mergeCell ref="D38:E38"/>
    <mergeCell ref="F38:G38"/>
    <mergeCell ref="H38:I38"/>
    <mergeCell ref="B29:C29"/>
    <mergeCell ref="D29:E29"/>
    <mergeCell ref="F29:G29"/>
    <mergeCell ref="H29:I29"/>
    <mergeCell ref="B32:C32"/>
    <mergeCell ref="D32:E32"/>
    <mergeCell ref="F32:G32"/>
    <mergeCell ref="H32:I32"/>
    <mergeCell ref="B23:C23"/>
    <mergeCell ref="D23:E23"/>
    <mergeCell ref="F23:G23"/>
    <mergeCell ref="H23:I23"/>
    <mergeCell ref="B26:C26"/>
    <mergeCell ref="D26:E26"/>
    <mergeCell ref="F26:G26"/>
    <mergeCell ref="H26:I26"/>
    <mergeCell ref="B17:C17"/>
    <mergeCell ref="D17:E17"/>
    <mergeCell ref="F17:G17"/>
    <mergeCell ref="H17:I17"/>
    <mergeCell ref="B20:C20"/>
    <mergeCell ref="D20:E20"/>
    <mergeCell ref="F20:G20"/>
    <mergeCell ref="H20:I20"/>
    <mergeCell ref="A6:I6"/>
    <mergeCell ref="A7:I7"/>
    <mergeCell ref="A8:I8"/>
    <mergeCell ref="B11:C11"/>
    <mergeCell ref="D11:E11"/>
    <mergeCell ref="F11:G11"/>
    <mergeCell ref="H11:I11"/>
    <mergeCell ref="B14:C14"/>
    <mergeCell ref="D14:E14"/>
    <mergeCell ref="F14:G14"/>
    <mergeCell ref="H14:I14"/>
    <mergeCell ref="B10:C10"/>
    <mergeCell ref="D10:E10"/>
    <mergeCell ref="F10:G10"/>
    <mergeCell ref="H10:I10"/>
  </mergeCells>
  <pageMargins left="0.7" right="0.7" top="0.75" bottom="0.75" header="0.3" footer="0.3"/>
  <pageSetup orientation="landscape" r:id="rId1"/>
  <rowBreaks count="8" manualBreakCount="8">
    <brk id="67" max="16383" man="1"/>
    <brk id="100" max="16383" man="1"/>
    <brk id="133" max="16383" man="1"/>
    <brk id="166" max="16383" man="1"/>
    <brk id="199" max="16383" man="1"/>
    <brk id="232" max="16383" man="1"/>
    <brk id="265" max="16383" man="1"/>
    <brk id="29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D64F9-7611-4E43-8518-DE5ECC49E7F4}">
  <sheetPr codeName="Sheet7"/>
  <dimension ref="A1:L377"/>
  <sheetViews>
    <sheetView workbookViewId="0">
      <selection activeCell="F221" sqref="F221"/>
    </sheetView>
  </sheetViews>
  <sheetFormatPr baseColWidth="10" defaultColWidth="8.83203125" defaultRowHeight="13"/>
  <cols>
    <col min="1" max="1" width="28.6640625" style="58" customWidth="1"/>
    <col min="2" max="2" width="4.33203125" style="58" customWidth="1"/>
    <col min="3" max="3" width="5.83203125" style="58" customWidth="1"/>
    <col min="4" max="4" width="3.1640625" style="58" customWidth="1"/>
    <col min="5" max="12" width="9.6640625" style="58" customWidth="1"/>
    <col min="13" max="247" width="9.1640625" style="58"/>
    <col min="248" max="249" width="28.6640625" style="58" customWidth="1"/>
    <col min="250" max="250" width="5.83203125" style="58" customWidth="1"/>
    <col min="251" max="251" width="6.33203125" style="58" customWidth="1"/>
    <col min="252" max="253" width="14.5" style="58" bestFit="1" customWidth="1"/>
    <col min="254" max="254" width="11.6640625" style="58" customWidth="1"/>
    <col min="255" max="256" width="12.1640625" style="58" customWidth="1"/>
    <col min="257" max="257" width="12" style="58" customWidth="1"/>
    <col min="258" max="258" width="11.83203125" style="58" customWidth="1"/>
    <col min="259" max="259" width="14.5" style="58" bestFit="1" customWidth="1"/>
    <col min="260" max="503" width="9.1640625" style="58"/>
    <col min="504" max="505" width="28.6640625" style="58" customWidth="1"/>
    <col min="506" max="506" width="5.83203125" style="58" customWidth="1"/>
    <col min="507" max="507" width="6.33203125" style="58" customWidth="1"/>
    <col min="508" max="509" width="14.5" style="58" bestFit="1" customWidth="1"/>
    <col min="510" max="510" width="11.6640625" style="58" customWidth="1"/>
    <col min="511" max="512" width="12.1640625" style="58" customWidth="1"/>
    <col min="513" max="513" width="12" style="58" customWidth="1"/>
    <col min="514" max="514" width="11.83203125" style="58" customWidth="1"/>
    <col min="515" max="515" width="14.5" style="58" bestFit="1" customWidth="1"/>
    <col min="516" max="759" width="9.1640625" style="58"/>
    <col min="760" max="761" width="28.6640625" style="58" customWidth="1"/>
    <col min="762" max="762" width="5.83203125" style="58" customWidth="1"/>
    <col min="763" max="763" width="6.33203125" style="58" customWidth="1"/>
    <col min="764" max="765" width="14.5" style="58" bestFit="1" customWidth="1"/>
    <col min="766" max="766" width="11.6640625" style="58" customWidth="1"/>
    <col min="767" max="768" width="12.1640625" style="58" customWidth="1"/>
    <col min="769" max="769" width="12" style="58" customWidth="1"/>
    <col min="770" max="770" width="11.83203125" style="58" customWidth="1"/>
    <col min="771" max="771" width="14.5" style="58" bestFit="1" customWidth="1"/>
    <col min="772" max="1015" width="9.1640625" style="58"/>
    <col min="1016" max="1017" width="28.6640625" style="58" customWidth="1"/>
    <col min="1018" max="1018" width="5.83203125" style="58" customWidth="1"/>
    <col min="1019" max="1019" width="6.33203125" style="58" customWidth="1"/>
    <col min="1020" max="1021" width="14.5" style="58" bestFit="1" customWidth="1"/>
    <col min="1022" max="1022" width="11.6640625" style="58" customWidth="1"/>
    <col min="1023" max="1024" width="12.1640625" style="58" customWidth="1"/>
    <col min="1025" max="1025" width="12" style="58" customWidth="1"/>
    <col min="1026" max="1026" width="11.83203125" style="58" customWidth="1"/>
    <col min="1027" max="1027" width="14.5" style="58" bestFit="1" customWidth="1"/>
    <col min="1028" max="1271" width="9.1640625" style="58"/>
    <col min="1272" max="1273" width="28.6640625" style="58" customWidth="1"/>
    <col min="1274" max="1274" width="5.83203125" style="58" customWidth="1"/>
    <col min="1275" max="1275" width="6.33203125" style="58" customWidth="1"/>
    <col min="1276" max="1277" width="14.5" style="58" bestFit="1" customWidth="1"/>
    <col min="1278" max="1278" width="11.6640625" style="58" customWidth="1"/>
    <col min="1279" max="1280" width="12.1640625" style="58" customWidth="1"/>
    <col min="1281" max="1281" width="12" style="58" customWidth="1"/>
    <col min="1282" max="1282" width="11.83203125" style="58" customWidth="1"/>
    <col min="1283" max="1283" width="14.5" style="58" bestFit="1" customWidth="1"/>
    <col min="1284" max="1527" width="9.1640625" style="58"/>
    <col min="1528" max="1529" width="28.6640625" style="58" customWidth="1"/>
    <col min="1530" max="1530" width="5.83203125" style="58" customWidth="1"/>
    <col min="1531" max="1531" width="6.33203125" style="58" customWidth="1"/>
    <col min="1532" max="1533" width="14.5" style="58" bestFit="1" customWidth="1"/>
    <col min="1534" max="1534" width="11.6640625" style="58" customWidth="1"/>
    <col min="1535" max="1536" width="12.1640625" style="58" customWidth="1"/>
    <col min="1537" max="1537" width="12" style="58" customWidth="1"/>
    <col min="1538" max="1538" width="11.83203125" style="58" customWidth="1"/>
    <col min="1539" max="1539" width="14.5" style="58" bestFit="1" customWidth="1"/>
    <col min="1540" max="1783" width="9.1640625" style="58"/>
    <col min="1784" max="1785" width="28.6640625" style="58" customWidth="1"/>
    <col min="1786" max="1786" width="5.83203125" style="58" customWidth="1"/>
    <col min="1787" max="1787" width="6.33203125" style="58" customWidth="1"/>
    <col min="1788" max="1789" width="14.5" style="58" bestFit="1" customWidth="1"/>
    <col min="1790" max="1790" width="11.6640625" style="58" customWidth="1"/>
    <col min="1791" max="1792" width="12.1640625" style="58" customWidth="1"/>
    <col min="1793" max="1793" width="12" style="58" customWidth="1"/>
    <col min="1794" max="1794" width="11.83203125" style="58" customWidth="1"/>
    <col min="1795" max="1795" width="14.5" style="58" bestFit="1" customWidth="1"/>
    <col min="1796" max="2039" width="9.1640625" style="58"/>
    <col min="2040" max="2041" width="28.6640625" style="58" customWidth="1"/>
    <col min="2042" max="2042" width="5.83203125" style="58" customWidth="1"/>
    <col min="2043" max="2043" width="6.33203125" style="58" customWidth="1"/>
    <col min="2044" max="2045" width="14.5" style="58" bestFit="1" customWidth="1"/>
    <col min="2046" max="2046" width="11.6640625" style="58" customWidth="1"/>
    <col min="2047" max="2048" width="12.1640625" style="58" customWidth="1"/>
    <col min="2049" max="2049" width="12" style="58" customWidth="1"/>
    <col min="2050" max="2050" width="11.83203125" style="58" customWidth="1"/>
    <col min="2051" max="2051" width="14.5" style="58" bestFit="1" customWidth="1"/>
    <col min="2052" max="2295" width="9.1640625" style="58"/>
    <col min="2296" max="2297" width="28.6640625" style="58" customWidth="1"/>
    <col min="2298" max="2298" width="5.83203125" style="58" customWidth="1"/>
    <col min="2299" max="2299" width="6.33203125" style="58" customWidth="1"/>
    <col min="2300" max="2301" width="14.5" style="58" bestFit="1" customWidth="1"/>
    <col min="2302" max="2302" width="11.6640625" style="58" customWidth="1"/>
    <col min="2303" max="2304" width="12.1640625" style="58" customWidth="1"/>
    <col min="2305" max="2305" width="12" style="58" customWidth="1"/>
    <col min="2306" max="2306" width="11.83203125" style="58" customWidth="1"/>
    <col min="2307" max="2307" width="14.5" style="58" bestFit="1" customWidth="1"/>
    <col min="2308" max="2551" width="9.1640625" style="58"/>
    <col min="2552" max="2553" width="28.6640625" style="58" customWidth="1"/>
    <col min="2554" max="2554" width="5.83203125" style="58" customWidth="1"/>
    <col min="2555" max="2555" width="6.33203125" style="58" customWidth="1"/>
    <col min="2556" max="2557" width="14.5" style="58" bestFit="1" customWidth="1"/>
    <col min="2558" max="2558" width="11.6640625" style="58" customWidth="1"/>
    <col min="2559" max="2560" width="12.1640625" style="58" customWidth="1"/>
    <col min="2561" max="2561" width="12" style="58" customWidth="1"/>
    <col min="2562" max="2562" width="11.83203125" style="58" customWidth="1"/>
    <col min="2563" max="2563" width="14.5" style="58" bestFit="1" customWidth="1"/>
    <col min="2564" max="2807" width="9.1640625" style="58"/>
    <col min="2808" max="2809" width="28.6640625" style="58" customWidth="1"/>
    <col min="2810" max="2810" width="5.83203125" style="58" customWidth="1"/>
    <col min="2811" max="2811" width="6.33203125" style="58" customWidth="1"/>
    <col min="2812" max="2813" width="14.5" style="58" bestFit="1" customWidth="1"/>
    <col min="2814" max="2814" width="11.6640625" style="58" customWidth="1"/>
    <col min="2815" max="2816" width="12.1640625" style="58" customWidth="1"/>
    <col min="2817" max="2817" width="12" style="58" customWidth="1"/>
    <col min="2818" max="2818" width="11.83203125" style="58" customWidth="1"/>
    <col min="2819" max="2819" width="14.5" style="58" bestFit="1" customWidth="1"/>
    <col min="2820" max="3063" width="9.1640625" style="58"/>
    <col min="3064" max="3065" width="28.6640625" style="58" customWidth="1"/>
    <col min="3066" max="3066" width="5.83203125" style="58" customWidth="1"/>
    <col min="3067" max="3067" width="6.33203125" style="58" customWidth="1"/>
    <col min="3068" max="3069" width="14.5" style="58" bestFit="1" customWidth="1"/>
    <col min="3070" max="3070" width="11.6640625" style="58" customWidth="1"/>
    <col min="3071" max="3072" width="12.1640625" style="58" customWidth="1"/>
    <col min="3073" max="3073" width="12" style="58" customWidth="1"/>
    <col min="3074" max="3074" width="11.83203125" style="58" customWidth="1"/>
    <col min="3075" max="3075" width="14.5" style="58" bestFit="1" customWidth="1"/>
    <col min="3076" max="3319" width="9.1640625" style="58"/>
    <col min="3320" max="3321" width="28.6640625" style="58" customWidth="1"/>
    <col min="3322" max="3322" width="5.83203125" style="58" customWidth="1"/>
    <col min="3323" max="3323" width="6.33203125" style="58" customWidth="1"/>
    <col min="3324" max="3325" width="14.5" style="58" bestFit="1" customWidth="1"/>
    <col min="3326" max="3326" width="11.6640625" style="58" customWidth="1"/>
    <col min="3327" max="3328" width="12.1640625" style="58" customWidth="1"/>
    <col min="3329" max="3329" width="12" style="58" customWidth="1"/>
    <col min="3330" max="3330" width="11.83203125" style="58" customWidth="1"/>
    <col min="3331" max="3331" width="14.5" style="58" bestFit="1" customWidth="1"/>
    <col min="3332" max="3575" width="9.1640625" style="58"/>
    <col min="3576" max="3577" width="28.6640625" style="58" customWidth="1"/>
    <col min="3578" max="3578" width="5.83203125" style="58" customWidth="1"/>
    <col min="3579" max="3579" width="6.33203125" style="58" customWidth="1"/>
    <col min="3580" max="3581" width="14.5" style="58" bestFit="1" customWidth="1"/>
    <col min="3582" max="3582" width="11.6640625" style="58" customWidth="1"/>
    <col min="3583" max="3584" width="12.1640625" style="58" customWidth="1"/>
    <col min="3585" max="3585" width="12" style="58" customWidth="1"/>
    <col min="3586" max="3586" width="11.83203125" style="58" customWidth="1"/>
    <col min="3587" max="3587" width="14.5" style="58" bestFit="1" customWidth="1"/>
    <col min="3588" max="3831" width="9.1640625" style="58"/>
    <col min="3832" max="3833" width="28.6640625" style="58" customWidth="1"/>
    <col min="3834" max="3834" width="5.83203125" style="58" customWidth="1"/>
    <col min="3835" max="3835" width="6.33203125" style="58" customWidth="1"/>
    <col min="3836" max="3837" width="14.5" style="58" bestFit="1" customWidth="1"/>
    <col min="3838" max="3838" width="11.6640625" style="58" customWidth="1"/>
    <col min="3839" max="3840" width="12.1640625" style="58" customWidth="1"/>
    <col min="3841" max="3841" width="12" style="58" customWidth="1"/>
    <col min="3842" max="3842" width="11.83203125" style="58" customWidth="1"/>
    <col min="3843" max="3843" width="14.5" style="58" bestFit="1" customWidth="1"/>
    <col min="3844" max="4087" width="9.1640625" style="58"/>
    <col min="4088" max="4089" width="28.6640625" style="58" customWidth="1"/>
    <col min="4090" max="4090" width="5.83203125" style="58" customWidth="1"/>
    <col min="4091" max="4091" width="6.33203125" style="58" customWidth="1"/>
    <col min="4092" max="4093" width="14.5" style="58" bestFit="1" customWidth="1"/>
    <col min="4094" max="4094" width="11.6640625" style="58" customWidth="1"/>
    <col min="4095" max="4096" width="12.1640625" style="58" customWidth="1"/>
    <col min="4097" max="4097" width="12" style="58" customWidth="1"/>
    <col min="4098" max="4098" width="11.83203125" style="58" customWidth="1"/>
    <col min="4099" max="4099" width="14.5" style="58" bestFit="1" customWidth="1"/>
    <col min="4100" max="4343" width="9.1640625" style="58"/>
    <col min="4344" max="4345" width="28.6640625" style="58" customWidth="1"/>
    <col min="4346" max="4346" width="5.83203125" style="58" customWidth="1"/>
    <col min="4347" max="4347" width="6.33203125" style="58" customWidth="1"/>
    <col min="4348" max="4349" width="14.5" style="58" bestFit="1" customWidth="1"/>
    <col min="4350" max="4350" width="11.6640625" style="58" customWidth="1"/>
    <col min="4351" max="4352" width="12.1640625" style="58" customWidth="1"/>
    <col min="4353" max="4353" width="12" style="58" customWidth="1"/>
    <col min="4354" max="4354" width="11.83203125" style="58" customWidth="1"/>
    <col min="4355" max="4355" width="14.5" style="58" bestFit="1" customWidth="1"/>
    <col min="4356" max="4599" width="9.1640625" style="58"/>
    <col min="4600" max="4601" width="28.6640625" style="58" customWidth="1"/>
    <col min="4602" max="4602" width="5.83203125" style="58" customWidth="1"/>
    <col min="4603" max="4603" width="6.33203125" style="58" customWidth="1"/>
    <col min="4604" max="4605" width="14.5" style="58" bestFit="1" customWidth="1"/>
    <col min="4606" max="4606" width="11.6640625" style="58" customWidth="1"/>
    <col min="4607" max="4608" width="12.1640625" style="58" customWidth="1"/>
    <col min="4609" max="4609" width="12" style="58" customWidth="1"/>
    <col min="4610" max="4610" width="11.83203125" style="58" customWidth="1"/>
    <col min="4611" max="4611" width="14.5" style="58" bestFit="1" customWidth="1"/>
    <col min="4612" max="4855" width="9.1640625" style="58"/>
    <col min="4856" max="4857" width="28.6640625" style="58" customWidth="1"/>
    <col min="4858" max="4858" width="5.83203125" style="58" customWidth="1"/>
    <col min="4859" max="4859" width="6.33203125" style="58" customWidth="1"/>
    <col min="4860" max="4861" width="14.5" style="58" bestFit="1" customWidth="1"/>
    <col min="4862" max="4862" width="11.6640625" style="58" customWidth="1"/>
    <col min="4863" max="4864" width="12.1640625" style="58" customWidth="1"/>
    <col min="4865" max="4865" width="12" style="58" customWidth="1"/>
    <col min="4866" max="4866" width="11.83203125" style="58" customWidth="1"/>
    <col min="4867" max="4867" width="14.5" style="58" bestFit="1" customWidth="1"/>
    <col min="4868" max="5111" width="9.1640625" style="58"/>
    <col min="5112" max="5113" width="28.6640625" style="58" customWidth="1"/>
    <col min="5114" max="5114" width="5.83203125" style="58" customWidth="1"/>
    <col min="5115" max="5115" width="6.33203125" style="58" customWidth="1"/>
    <col min="5116" max="5117" width="14.5" style="58" bestFit="1" customWidth="1"/>
    <col min="5118" max="5118" width="11.6640625" style="58" customWidth="1"/>
    <col min="5119" max="5120" width="12.1640625" style="58" customWidth="1"/>
    <col min="5121" max="5121" width="12" style="58" customWidth="1"/>
    <col min="5122" max="5122" width="11.83203125" style="58" customWidth="1"/>
    <col min="5123" max="5123" width="14.5" style="58" bestFit="1" customWidth="1"/>
    <col min="5124" max="5367" width="9.1640625" style="58"/>
    <col min="5368" max="5369" width="28.6640625" style="58" customWidth="1"/>
    <col min="5370" max="5370" width="5.83203125" style="58" customWidth="1"/>
    <col min="5371" max="5371" width="6.33203125" style="58" customWidth="1"/>
    <col min="5372" max="5373" width="14.5" style="58" bestFit="1" customWidth="1"/>
    <col min="5374" max="5374" width="11.6640625" style="58" customWidth="1"/>
    <col min="5375" max="5376" width="12.1640625" style="58" customWidth="1"/>
    <col min="5377" max="5377" width="12" style="58" customWidth="1"/>
    <col min="5378" max="5378" width="11.83203125" style="58" customWidth="1"/>
    <col min="5379" max="5379" width="14.5" style="58" bestFit="1" customWidth="1"/>
    <col min="5380" max="5623" width="9.1640625" style="58"/>
    <col min="5624" max="5625" width="28.6640625" style="58" customWidth="1"/>
    <col min="5626" max="5626" width="5.83203125" style="58" customWidth="1"/>
    <col min="5627" max="5627" width="6.33203125" style="58" customWidth="1"/>
    <col min="5628" max="5629" width="14.5" style="58" bestFit="1" customWidth="1"/>
    <col min="5630" max="5630" width="11.6640625" style="58" customWidth="1"/>
    <col min="5631" max="5632" width="12.1640625" style="58" customWidth="1"/>
    <col min="5633" max="5633" width="12" style="58" customWidth="1"/>
    <col min="5634" max="5634" width="11.83203125" style="58" customWidth="1"/>
    <col min="5635" max="5635" width="14.5" style="58" bestFit="1" customWidth="1"/>
    <col min="5636" max="5879" width="9.1640625" style="58"/>
    <col min="5880" max="5881" width="28.6640625" style="58" customWidth="1"/>
    <col min="5882" max="5882" width="5.83203125" style="58" customWidth="1"/>
    <col min="5883" max="5883" width="6.33203125" style="58" customWidth="1"/>
    <col min="5884" max="5885" width="14.5" style="58" bestFit="1" customWidth="1"/>
    <col min="5886" max="5886" width="11.6640625" style="58" customWidth="1"/>
    <col min="5887" max="5888" width="12.1640625" style="58" customWidth="1"/>
    <col min="5889" max="5889" width="12" style="58" customWidth="1"/>
    <col min="5890" max="5890" width="11.83203125" style="58" customWidth="1"/>
    <col min="5891" max="5891" width="14.5" style="58" bestFit="1" customWidth="1"/>
    <col min="5892" max="6135" width="9.1640625" style="58"/>
    <col min="6136" max="6137" width="28.6640625" style="58" customWidth="1"/>
    <col min="6138" max="6138" width="5.83203125" style="58" customWidth="1"/>
    <col min="6139" max="6139" width="6.33203125" style="58" customWidth="1"/>
    <col min="6140" max="6141" width="14.5" style="58" bestFit="1" customWidth="1"/>
    <col min="6142" max="6142" width="11.6640625" style="58" customWidth="1"/>
    <col min="6143" max="6144" width="12.1640625" style="58" customWidth="1"/>
    <col min="6145" max="6145" width="12" style="58" customWidth="1"/>
    <col min="6146" max="6146" width="11.83203125" style="58" customWidth="1"/>
    <col min="6147" max="6147" width="14.5" style="58" bestFit="1" customWidth="1"/>
    <col min="6148" max="6391" width="9.1640625" style="58"/>
    <col min="6392" max="6393" width="28.6640625" style="58" customWidth="1"/>
    <col min="6394" max="6394" width="5.83203125" style="58" customWidth="1"/>
    <col min="6395" max="6395" width="6.33203125" style="58" customWidth="1"/>
    <col min="6396" max="6397" width="14.5" style="58" bestFit="1" customWidth="1"/>
    <col min="6398" max="6398" width="11.6640625" style="58" customWidth="1"/>
    <col min="6399" max="6400" width="12.1640625" style="58" customWidth="1"/>
    <col min="6401" max="6401" width="12" style="58" customWidth="1"/>
    <col min="6402" max="6402" width="11.83203125" style="58" customWidth="1"/>
    <col min="6403" max="6403" width="14.5" style="58" bestFit="1" customWidth="1"/>
    <col min="6404" max="6647" width="9.1640625" style="58"/>
    <col min="6648" max="6649" width="28.6640625" style="58" customWidth="1"/>
    <col min="6650" max="6650" width="5.83203125" style="58" customWidth="1"/>
    <col min="6651" max="6651" width="6.33203125" style="58" customWidth="1"/>
    <col min="6652" max="6653" width="14.5" style="58" bestFit="1" customWidth="1"/>
    <col min="6654" max="6654" width="11.6640625" style="58" customWidth="1"/>
    <col min="6655" max="6656" width="12.1640625" style="58" customWidth="1"/>
    <col min="6657" max="6657" width="12" style="58" customWidth="1"/>
    <col min="6658" max="6658" width="11.83203125" style="58" customWidth="1"/>
    <col min="6659" max="6659" width="14.5" style="58" bestFit="1" customWidth="1"/>
    <col min="6660" max="6903" width="9.1640625" style="58"/>
    <col min="6904" max="6905" width="28.6640625" style="58" customWidth="1"/>
    <col min="6906" max="6906" width="5.83203125" style="58" customWidth="1"/>
    <col min="6907" max="6907" width="6.33203125" style="58" customWidth="1"/>
    <col min="6908" max="6909" width="14.5" style="58" bestFit="1" customWidth="1"/>
    <col min="6910" max="6910" width="11.6640625" style="58" customWidth="1"/>
    <col min="6911" max="6912" width="12.1640625" style="58" customWidth="1"/>
    <col min="6913" max="6913" width="12" style="58" customWidth="1"/>
    <col min="6914" max="6914" width="11.83203125" style="58" customWidth="1"/>
    <col min="6915" max="6915" width="14.5" style="58" bestFit="1" customWidth="1"/>
    <col min="6916" max="7159" width="9.1640625" style="58"/>
    <col min="7160" max="7161" width="28.6640625" style="58" customWidth="1"/>
    <col min="7162" max="7162" width="5.83203125" style="58" customWidth="1"/>
    <col min="7163" max="7163" width="6.33203125" style="58" customWidth="1"/>
    <col min="7164" max="7165" width="14.5" style="58" bestFit="1" customWidth="1"/>
    <col min="7166" max="7166" width="11.6640625" style="58" customWidth="1"/>
    <col min="7167" max="7168" width="12.1640625" style="58" customWidth="1"/>
    <col min="7169" max="7169" width="12" style="58" customWidth="1"/>
    <col min="7170" max="7170" width="11.83203125" style="58" customWidth="1"/>
    <col min="7171" max="7171" width="14.5" style="58" bestFit="1" customWidth="1"/>
    <col min="7172" max="7415" width="9.1640625" style="58"/>
    <col min="7416" max="7417" width="28.6640625" style="58" customWidth="1"/>
    <col min="7418" max="7418" width="5.83203125" style="58" customWidth="1"/>
    <col min="7419" max="7419" width="6.33203125" style="58" customWidth="1"/>
    <col min="7420" max="7421" width="14.5" style="58" bestFit="1" customWidth="1"/>
    <col min="7422" max="7422" width="11.6640625" style="58" customWidth="1"/>
    <col min="7423" max="7424" width="12.1640625" style="58" customWidth="1"/>
    <col min="7425" max="7425" width="12" style="58" customWidth="1"/>
    <col min="7426" max="7426" width="11.83203125" style="58" customWidth="1"/>
    <col min="7427" max="7427" width="14.5" style="58" bestFit="1" customWidth="1"/>
    <col min="7428" max="7671" width="9.1640625" style="58"/>
    <col min="7672" max="7673" width="28.6640625" style="58" customWidth="1"/>
    <col min="7674" max="7674" width="5.83203125" style="58" customWidth="1"/>
    <col min="7675" max="7675" width="6.33203125" style="58" customWidth="1"/>
    <col min="7676" max="7677" width="14.5" style="58" bestFit="1" customWidth="1"/>
    <col min="7678" max="7678" width="11.6640625" style="58" customWidth="1"/>
    <col min="7679" max="7680" width="12.1640625" style="58" customWidth="1"/>
    <col min="7681" max="7681" width="12" style="58" customWidth="1"/>
    <col min="7682" max="7682" width="11.83203125" style="58" customWidth="1"/>
    <col min="7683" max="7683" width="14.5" style="58" bestFit="1" customWidth="1"/>
    <col min="7684" max="7927" width="9.1640625" style="58"/>
    <col min="7928" max="7929" width="28.6640625" style="58" customWidth="1"/>
    <col min="7930" max="7930" width="5.83203125" style="58" customWidth="1"/>
    <col min="7931" max="7931" width="6.33203125" style="58" customWidth="1"/>
    <col min="7932" max="7933" width="14.5" style="58" bestFit="1" customWidth="1"/>
    <col min="7934" max="7934" width="11.6640625" style="58" customWidth="1"/>
    <col min="7935" max="7936" width="12.1640625" style="58" customWidth="1"/>
    <col min="7937" max="7937" width="12" style="58" customWidth="1"/>
    <col min="7938" max="7938" width="11.83203125" style="58" customWidth="1"/>
    <col min="7939" max="7939" width="14.5" style="58" bestFit="1" customWidth="1"/>
    <col min="7940" max="8183" width="9.1640625" style="58"/>
    <col min="8184" max="8185" width="28.6640625" style="58" customWidth="1"/>
    <col min="8186" max="8186" width="5.83203125" style="58" customWidth="1"/>
    <col min="8187" max="8187" width="6.33203125" style="58" customWidth="1"/>
    <col min="8188" max="8189" width="14.5" style="58" bestFit="1" customWidth="1"/>
    <col min="8190" max="8190" width="11.6640625" style="58" customWidth="1"/>
    <col min="8191" max="8192" width="12.1640625" style="58" customWidth="1"/>
    <col min="8193" max="8193" width="12" style="58" customWidth="1"/>
    <col min="8194" max="8194" width="11.83203125" style="58" customWidth="1"/>
    <col min="8195" max="8195" width="14.5" style="58" bestFit="1" customWidth="1"/>
    <col min="8196" max="8439" width="9.1640625" style="58"/>
    <col min="8440" max="8441" width="28.6640625" style="58" customWidth="1"/>
    <col min="8442" max="8442" width="5.83203125" style="58" customWidth="1"/>
    <col min="8443" max="8443" width="6.33203125" style="58" customWidth="1"/>
    <col min="8444" max="8445" width="14.5" style="58" bestFit="1" customWidth="1"/>
    <col min="8446" max="8446" width="11.6640625" style="58" customWidth="1"/>
    <col min="8447" max="8448" width="12.1640625" style="58" customWidth="1"/>
    <col min="8449" max="8449" width="12" style="58" customWidth="1"/>
    <col min="8450" max="8450" width="11.83203125" style="58" customWidth="1"/>
    <col min="8451" max="8451" width="14.5" style="58" bestFit="1" customWidth="1"/>
    <col min="8452" max="8695" width="9.1640625" style="58"/>
    <col min="8696" max="8697" width="28.6640625" style="58" customWidth="1"/>
    <col min="8698" max="8698" width="5.83203125" style="58" customWidth="1"/>
    <col min="8699" max="8699" width="6.33203125" style="58" customWidth="1"/>
    <col min="8700" max="8701" width="14.5" style="58" bestFit="1" customWidth="1"/>
    <col min="8702" max="8702" width="11.6640625" style="58" customWidth="1"/>
    <col min="8703" max="8704" width="12.1640625" style="58" customWidth="1"/>
    <col min="8705" max="8705" width="12" style="58" customWidth="1"/>
    <col min="8706" max="8706" width="11.83203125" style="58" customWidth="1"/>
    <col min="8707" max="8707" width="14.5" style="58" bestFit="1" customWidth="1"/>
    <col min="8708" max="8951" width="9.1640625" style="58"/>
    <col min="8952" max="8953" width="28.6640625" style="58" customWidth="1"/>
    <col min="8954" max="8954" width="5.83203125" style="58" customWidth="1"/>
    <col min="8955" max="8955" width="6.33203125" style="58" customWidth="1"/>
    <col min="8956" max="8957" width="14.5" style="58" bestFit="1" customWidth="1"/>
    <col min="8958" max="8958" width="11.6640625" style="58" customWidth="1"/>
    <col min="8959" max="8960" width="12.1640625" style="58" customWidth="1"/>
    <col min="8961" max="8961" width="12" style="58" customWidth="1"/>
    <col min="8962" max="8962" width="11.83203125" style="58" customWidth="1"/>
    <col min="8963" max="8963" width="14.5" style="58" bestFit="1" customWidth="1"/>
    <col min="8964" max="9207" width="9.1640625" style="58"/>
    <col min="9208" max="9209" width="28.6640625" style="58" customWidth="1"/>
    <col min="9210" max="9210" width="5.83203125" style="58" customWidth="1"/>
    <col min="9211" max="9211" width="6.33203125" style="58" customWidth="1"/>
    <col min="9212" max="9213" width="14.5" style="58" bestFit="1" customWidth="1"/>
    <col min="9214" max="9214" width="11.6640625" style="58" customWidth="1"/>
    <col min="9215" max="9216" width="12.1640625" style="58" customWidth="1"/>
    <col min="9217" max="9217" width="12" style="58" customWidth="1"/>
    <col min="9218" max="9218" width="11.83203125" style="58" customWidth="1"/>
    <col min="9219" max="9219" width="14.5" style="58" bestFit="1" customWidth="1"/>
    <col min="9220" max="9463" width="9.1640625" style="58"/>
    <col min="9464" max="9465" width="28.6640625" style="58" customWidth="1"/>
    <col min="9466" max="9466" width="5.83203125" style="58" customWidth="1"/>
    <col min="9467" max="9467" width="6.33203125" style="58" customWidth="1"/>
    <col min="9468" max="9469" width="14.5" style="58" bestFit="1" customWidth="1"/>
    <col min="9470" max="9470" width="11.6640625" style="58" customWidth="1"/>
    <col min="9471" max="9472" width="12.1640625" style="58" customWidth="1"/>
    <col min="9473" max="9473" width="12" style="58" customWidth="1"/>
    <col min="9474" max="9474" width="11.83203125" style="58" customWidth="1"/>
    <col min="9475" max="9475" width="14.5" style="58" bestFit="1" customWidth="1"/>
    <col min="9476" max="9719" width="9.1640625" style="58"/>
    <col min="9720" max="9721" width="28.6640625" style="58" customWidth="1"/>
    <col min="9722" max="9722" width="5.83203125" style="58" customWidth="1"/>
    <col min="9723" max="9723" width="6.33203125" style="58" customWidth="1"/>
    <col min="9724" max="9725" width="14.5" style="58" bestFit="1" customWidth="1"/>
    <col min="9726" max="9726" width="11.6640625" style="58" customWidth="1"/>
    <col min="9727" max="9728" width="12.1640625" style="58" customWidth="1"/>
    <col min="9729" max="9729" width="12" style="58" customWidth="1"/>
    <col min="9730" max="9730" width="11.83203125" style="58" customWidth="1"/>
    <col min="9731" max="9731" width="14.5" style="58" bestFit="1" customWidth="1"/>
    <col min="9732" max="9975" width="9.1640625" style="58"/>
    <col min="9976" max="9977" width="28.6640625" style="58" customWidth="1"/>
    <col min="9978" max="9978" width="5.83203125" style="58" customWidth="1"/>
    <col min="9979" max="9979" width="6.33203125" style="58" customWidth="1"/>
    <col min="9980" max="9981" width="14.5" style="58" bestFit="1" customWidth="1"/>
    <col min="9982" max="9982" width="11.6640625" style="58" customWidth="1"/>
    <col min="9983" max="9984" width="12.1640625" style="58" customWidth="1"/>
    <col min="9985" max="9985" width="12" style="58" customWidth="1"/>
    <col min="9986" max="9986" width="11.83203125" style="58" customWidth="1"/>
    <col min="9987" max="9987" width="14.5" style="58" bestFit="1" customWidth="1"/>
    <col min="9988" max="10231" width="9.1640625" style="58"/>
    <col min="10232" max="10233" width="28.6640625" style="58" customWidth="1"/>
    <col min="10234" max="10234" width="5.83203125" style="58" customWidth="1"/>
    <col min="10235" max="10235" width="6.33203125" style="58" customWidth="1"/>
    <col min="10236" max="10237" width="14.5" style="58" bestFit="1" customWidth="1"/>
    <col min="10238" max="10238" width="11.6640625" style="58" customWidth="1"/>
    <col min="10239" max="10240" width="12.1640625" style="58" customWidth="1"/>
    <col min="10241" max="10241" width="12" style="58" customWidth="1"/>
    <col min="10242" max="10242" width="11.83203125" style="58" customWidth="1"/>
    <col min="10243" max="10243" width="14.5" style="58" bestFit="1" customWidth="1"/>
    <col min="10244" max="10487" width="9.1640625" style="58"/>
    <col min="10488" max="10489" width="28.6640625" style="58" customWidth="1"/>
    <col min="10490" max="10490" width="5.83203125" style="58" customWidth="1"/>
    <col min="10491" max="10491" width="6.33203125" style="58" customWidth="1"/>
    <col min="10492" max="10493" width="14.5" style="58" bestFit="1" customWidth="1"/>
    <col min="10494" max="10494" width="11.6640625" style="58" customWidth="1"/>
    <col min="10495" max="10496" width="12.1640625" style="58" customWidth="1"/>
    <col min="10497" max="10497" width="12" style="58" customWidth="1"/>
    <col min="10498" max="10498" width="11.83203125" style="58" customWidth="1"/>
    <col min="10499" max="10499" width="14.5" style="58" bestFit="1" customWidth="1"/>
    <col min="10500" max="10743" width="9.1640625" style="58"/>
    <col min="10744" max="10745" width="28.6640625" style="58" customWidth="1"/>
    <col min="10746" max="10746" width="5.83203125" style="58" customWidth="1"/>
    <col min="10747" max="10747" width="6.33203125" style="58" customWidth="1"/>
    <col min="10748" max="10749" width="14.5" style="58" bestFit="1" customWidth="1"/>
    <col min="10750" max="10750" width="11.6640625" style="58" customWidth="1"/>
    <col min="10751" max="10752" width="12.1640625" style="58" customWidth="1"/>
    <col min="10753" max="10753" width="12" style="58" customWidth="1"/>
    <col min="10754" max="10754" width="11.83203125" style="58" customWidth="1"/>
    <col min="10755" max="10755" width="14.5" style="58" bestFit="1" customWidth="1"/>
    <col min="10756" max="10999" width="9.1640625" style="58"/>
    <col min="11000" max="11001" width="28.6640625" style="58" customWidth="1"/>
    <col min="11002" max="11002" width="5.83203125" style="58" customWidth="1"/>
    <col min="11003" max="11003" width="6.33203125" style="58" customWidth="1"/>
    <col min="11004" max="11005" width="14.5" style="58" bestFit="1" customWidth="1"/>
    <col min="11006" max="11006" width="11.6640625" style="58" customWidth="1"/>
    <col min="11007" max="11008" width="12.1640625" style="58" customWidth="1"/>
    <col min="11009" max="11009" width="12" style="58" customWidth="1"/>
    <col min="11010" max="11010" width="11.83203125" style="58" customWidth="1"/>
    <col min="11011" max="11011" width="14.5" style="58" bestFit="1" customWidth="1"/>
    <col min="11012" max="11255" width="9.1640625" style="58"/>
    <col min="11256" max="11257" width="28.6640625" style="58" customWidth="1"/>
    <col min="11258" max="11258" width="5.83203125" style="58" customWidth="1"/>
    <col min="11259" max="11259" width="6.33203125" style="58" customWidth="1"/>
    <col min="11260" max="11261" width="14.5" style="58" bestFit="1" customWidth="1"/>
    <col min="11262" max="11262" width="11.6640625" style="58" customWidth="1"/>
    <col min="11263" max="11264" width="12.1640625" style="58" customWidth="1"/>
    <col min="11265" max="11265" width="12" style="58" customWidth="1"/>
    <col min="11266" max="11266" width="11.83203125" style="58" customWidth="1"/>
    <col min="11267" max="11267" width="14.5" style="58" bestFit="1" customWidth="1"/>
    <col min="11268" max="11511" width="9.1640625" style="58"/>
    <col min="11512" max="11513" width="28.6640625" style="58" customWidth="1"/>
    <col min="11514" max="11514" width="5.83203125" style="58" customWidth="1"/>
    <col min="11515" max="11515" width="6.33203125" style="58" customWidth="1"/>
    <col min="11516" max="11517" width="14.5" style="58" bestFit="1" customWidth="1"/>
    <col min="11518" max="11518" width="11.6640625" style="58" customWidth="1"/>
    <col min="11519" max="11520" width="12.1640625" style="58" customWidth="1"/>
    <col min="11521" max="11521" width="12" style="58" customWidth="1"/>
    <col min="11522" max="11522" width="11.83203125" style="58" customWidth="1"/>
    <col min="11523" max="11523" width="14.5" style="58" bestFit="1" customWidth="1"/>
    <col min="11524" max="11767" width="9.1640625" style="58"/>
    <col min="11768" max="11769" width="28.6640625" style="58" customWidth="1"/>
    <col min="11770" max="11770" width="5.83203125" style="58" customWidth="1"/>
    <col min="11771" max="11771" width="6.33203125" style="58" customWidth="1"/>
    <col min="11772" max="11773" width="14.5" style="58" bestFit="1" customWidth="1"/>
    <col min="11774" max="11774" width="11.6640625" style="58" customWidth="1"/>
    <col min="11775" max="11776" width="12.1640625" style="58" customWidth="1"/>
    <col min="11777" max="11777" width="12" style="58" customWidth="1"/>
    <col min="11778" max="11778" width="11.83203125" style="58" customWidth="1"/>
    <col min="11779" max="11779" width="14.5" style="58" bestFit="1" customWidth="1"/>
    <col min="11780" max="12023" width="9.1640625" style="58"/>
    <col min="12024" max="12025" width="28.6640625" style="58" customWidth="1"/>
    <col min="12026" max="12026" width="5.83203125" style="58" customWidth="1"/>
    <col min="12027" max="12027" width="6.33203125" style="58" customWidth="1"/>
    <col min="12028" max="12029" width="14.5" style="58" bestFit="1" customWidth="1"/>
    <col min="12030" max="12030" width="11.6640625" style="58" customWidth="1"/>
    <col min="12031" max="12032" width="12.1640625" style="58" customWidth="1"/>
    <col min="12033" max="12033" width="12" style="58" customWidth="1"/>
    <col min="12034" max="12034" width="11.83203125" style="58" customWidth="1"/>
    <col min="12035" max="12035" width="14.5" style="58" bestFit="1" customWidth="1"/>
    <col min="12036" max="12279" width="9.1640625" style="58"/>
    <col min="12280" max="12281" width="28.6640625" style="58" customWidth="1"/>
    <col min="12282" max="12282" width="5.83203125" style="58" customWidth="1"/>
    <col min="12283" max="12283" width="6.33203125" style="58" customWidth="1"/>
    <col min="12284" max="12285" width="14.5" style="58" bestFit="1" customWidth="1"/>
    <col min="12286" max="12286" width="11.6640625" style="58" customWidth="1"/>
    <col min="12287" max="12288" width="12.1640625" style="58" customWidth="1"/>
    <col min="12289" max="12289" width="12" style="58" customWidth="1"/>
    <col min="12290" max="12290" width="11.83203125" style="58" customWidth="1"/>
    <col min="12291" max="12291" width="14.5" style="58" bestFit="1" customWidth="1"/>
    <col min="12292" max="12535" width="9.1640625" style="58"/>
    <col min="12536" max="12537" width="28.6640625" style="58" customWidth="1"/>
    <col min="12538" max="12538" width="5.83203125" style="58" customWidth="1"/>
    <col min="12539" max="12539" width="6.33203125" style="58" customWidth="1"/>
    <col min="12540" max="12541" width="14.5" style="58" bestFit="1" customWidth="1"/>
    <col min="12542" max="12542" width="11.6640625" style="58" customWidth="1"/>
    <col min="12543" max="12544" width="12.1640625" style="58" customWidth="1"/>
    <col min="12545" max="12545" width="12" style="58" customWidth="1"/>
    <col min="12546" max="12546" width="11.83203125" style="58" customWidth="1"/>
    <col min="12547" max="12547" width="14.5" style="58" bestFit="1" customWidth="1"/>
    <col min="12548" max="12791" width="9.1640625" style="58"/>
    <col min="12792" max="12793" width="28.6640625" style="58" customWidth="1"/>
    <col min="12794" max="12794" width="5.83203125" style="58" customWidth="1"/>
    <col min="12795" max="12795" width="6.33203125" style="58" customWidth="1"/>
    <col min="12796" max="12797" width="14.5" style="58" bestFit="1" customWidth="1"/>
    <col min="12798" max="12798" width="11.6640625" style="58" customWidth="1"/>
    <col min="12799" max="12800" width="12.1640625" style="58" customWidth="1"/>
    <col min="12801" max="12801" width="12" style="58" customWidth="1"/>
    <col min="12802" max="12802" width="11.83203125" style="58" customWidth="1"/>
    <col min="12803" max="12803" width="14.5" style="58" bestFit="1" customWidth="1"/>
    <col min="12804" max="13047" width="9.1640625" style="58"/>
    <col min="13048" max="13049" width="28.6640625" style="58" customWidth="1"/>
    <col min="13050" max="13050" width="5.83203125" style="58" customWidth="1"/>
    <col min="13051" max="13051" width="6.33203125" style="58" customWidth="1"/>
    <col min="13052" max="13053" width="14.5" style="58" bestFit="1" customWidth="1"/>
    <col min="13054" max="13054" width="11.6640625" style="58" customWidth="1"/>
    <col min="13055" max="13056" width="12.1640625" style="58" customWidth="1"/>
    <col min="13057" max="13057" width="12" style="58" customWidth="1"/>
    <col min="13058" max="13058" width="11.83203125" style="58" customWidth="1"/>
    <col min="13059" max="13059" width="14.5" style="58" bestFit="1" customWidth="1"/>
    <col min="13060" max="13303" width="9.1640625" style="58"/>
    <col min="13304" max="13305" width="28.6640625" style="58" customWidth="1"/>
    <col min="13306" max="13306" width="5.83203125" style="58" customWidth="1"/>
    <col min="13307" max="13307" width="6.33203125" style="58" customWidth="1"/>
    <col min="13308" max="13309" width="14.5" style="58" bestFit="1" customWidth="1"/>
    <col min="13310" max="13310" width="11.6640625" style="58" customWidth="1"/>
    <col min="13311" max="13312" width="12.1640625" style="58" customWidth="1"/>
    <col min="13313" max="13313" width="12" style="58" customWidth="1"/>
    <col min="13314" max="13314" width="11.83203125" style="58" customWidth="1"/>
    <col min="13315" max="13315" width="14.5" style="58" bestFit="1" customWidth="1"/>
    <col min="13316" max="13559" width="9.1640625" style="58"/>
    <col min="13560" max="13561" width="28.6640625" style="58" customWidth="1"/>
    <col min="13562" max="13562" width="5.83203125" style="58" customWidth="1"/>
    <col min="13563" max="13563" width="6.33203125" style="58" customWidth="1"/>
    <col min="13564" max="13565" width="14.5" style="58" bestFit="1" customWidth="1"/>
    <col min="13566" max="13566" width="11.6640625" style="58" customWidth="1"/>
    <col min="13567" max="13568" width="12.1640625" style="58" customWidth="1"/>
    <col min="13569" max="13569" width="12" style="58" customWidth="1"/>
    <col min="13570" max="13570" width="11.83203125" style="58" customWidth="1"/>
    <col min="13571" max="13571" width="14.5" style="58" bestFit="1" customWidth="1"/>
    <col min="13572" max="13815" width="9.1640625" style="58"/>
    <col min="13816" max="13817" width="28.6640625" style="58" customWidth="1"/>
    <col min="13818" max="13818" width="5.83203125" style="58" customWidth="1"/>
    <col min="13819" max="13819" width="6.33203125" style="58" customWidth="1"/>
    <col min="13820" max="13821" width="14.5" style="58" bestFit="1" customWidth="1"/>
    <col min="13822" max="13822" width="11.6640625" style="58" customWidth="1"/>
    <col min="13823" max="13824" width="12.1640625" style="58" customWidth="1"/>
    <col min="13825" max="13825" width="12" style="58" customWidth="1"/>
    <col min="13826" max="13826" width="11.83203125" style="58" customWidth="1"/>
    <col min="13827" max="13827" width="14.5" style="58" bestFit="1" customWidth="1"/>
    <col min="13828" max="14071" width="9.1640625" style="58"/>
    <col min="14072" max="14073" width="28.6640625" style="58" customWidth="1"/>
    <col min="14074" max="14074" width="5.83203125" style="58" customWidth="1"/>
    <col min="14075" max="14075" width="6.33203125" style="58" customWidth="1"/>
    <col min="14076" max="14077" width="14.5" style="58" bestFit="1" customWidth="1"/>
    <col min="14078" max="14078" width="11.6640625" style="58" customWidth="1"/>
    <col min="14079" max="14080" width="12.1640625" style="58" customWidth="1"/>
    <col min="14081" max="14081" width="12" style="58" customWidth="1"/>
    <col min="14082" max="14082" width="11.83203125" style="58" customWidth="1"/>
    <col min="14083" max="14083" width="14.5" style="58" bestFit="1" customWidth="1"/>
    <col min="14084" max="14327" width="9.1640625" style="58"/>
    <col min="14328" max="14329" width="28.6640625" style="58" customWidth="1"/>
    <col min="14330" max="14330" width="5.83203125" style="58" customWidth="1"/>
    <col min="14331" max="14331" width="6.33203125" style="58" customWidth="1"/>
    <col min="14332" max="14333" width="14.5" style="58" bestFit="1" customWidth="1"/>
    <col min="14334" max="14334" width="11.6640625" style="58" customWidth="1"/>
    <col min="14335" max="14336" width="12.1640625" style="58" customWidth="1"/>
    <col min="14337" max="14337" width="12" style="58" customWidth="1"/>
    <col min="14338" max="14338" width="11.83203125" style="58" customWidth="1"/>
    <col min="14339" max="14339" width="14.5" style="58" bestFit="1" customWidth="1"/>
    <col min="14340" max="14583" width="9.1640625" style="58"/>
    <col min="14584" max="14585" width="28.6640625" style="58" customWidth="1"/>
    <col min="14586" max="14586" width="5.83203125" style="58" customWidth="1"/>
    <col min="14587" max="14587" width="6.33203125" style="58" customWidth="1"/>
    <col min="14588" max="14589" width="14.5" style="58" bestFit="1" customWidth="1"/>
    <col min="14590" max="14590" width="11.6640625" style="58" customWidth="1"/>
    <col min="14591" max="14592" width="12.1640625" style="58" customWidth="1"/>
    <col min="14593" max="14593" width="12" style="58" customWidth="1"/>
    <col min="14594" max="14594" width="11.83203125" style="58" customWidth="1"/>
    <col min="14595" max="14595" width="14.5" style="58" bestFit="1" customWidth="1"/>
    <col min="14596" max="14839" width="9.1640625" style="58"/>
    <col min="14840" max="14841" width="28.6640625" style="58" customWidth="1"/>
    <col min="14842" max="14842" width="5.83203125" style="58" customWidth="1"/>
    <col min="14843" max="14843" width="6.33203125" style="58" customWidth="1"/>
    <col min="14844" max="14845" width="14.5" style="58" bestFit="1" customWidth="1"/>
    <col min="14846" max="14846" width="11.6640625" style="58" customWidth="1"/>
    <col min="14847" max="14848" width="12.1640625" style="58" customWidth="1"/>
    <col min="14849" max="14849" width="12" style="58" customWidth="1"/>
    <col min="14850" max="14850" width="11.83203125" style="58" customWidth="1"/>
    <col min="14851" max="14851" width="14.5" style="58" bestFit="1" customWidth="1"/>
    <col min="14852" max="15095" width="9.1640625" style="58"/>
    <col min="15096" max="15097" width="28.6640625" style="58" customWidth="1"/>
    <col min="15098" max="15098" width="5.83203125" style="58" customWidth="1"/>
    <col min="15099" max="15099" width="6.33203125" style="58" customWidth="1"/>
    <col min="15100" max="15101" width="14.5" style="58" bestFit="1" customWidth="1"/>
    <col min="15102" max="15102" width="11.6640625" style="58" customWidth="1"/>
    <col min="15103" max="15104" width="12.1640625" style="58" customWidth="1"/>
    <col min="15105" max="15105" width="12" style="58" customWidth="1"/>
    <col min="15106" max="15106" width="11.83203125" style="58" customWidth="1"/>
    <col min="15107" max="15107" width="14.5" style="58" bestFit="1" customWidth="1"/>
    <col min="15108" max="15351" width="9.1640625" style="58"/>
    <col min="15352" max="15353" width="28.6640625" style="58" customWidth="1"/>
    <col min="15354" max="15354" width="5.83203125" style="58" customWidth="1"/>
    <col min="15355" max="15355" width="6.33203125" style="58" customWidth="1"/>
    <col min="15356" max="15357" width="14.5" style="58" bestFit="1" customWidth="1"/>
    <col min="15358" max="15358" width="11.6640625" style="58" customWidth="1"/>
    <col min="15359" max="15360" width="12.1640625" style="58" customWidth="1"/>
    <col min="15361" max="15361" width="12" style="58" customWidth="1"/>
    <col min="15362" max="15362" width="11.83203125" style="58" customWidth="1"/>
    <col min="15363" max="15363" width="14.5" style="58" bestFit="1" customWidth="1"/>
    <col min="15364" max="15607" width="9.1640625" style="58"/>
    <col min="15608" max="15609" width="28.6640625" style="58" customWidth="1"/>
    <col min="15610" max="15610" width="5.83203125" style="58" customWidth="1"/>
    <col min="15611" max="15611" width="6.33203125" style="58" customWidth="1"/>
    <col min="15612" max="15613" width="14.5" style="58" bestFit="1" customWidth="1"/>
    <col min="15614" max="15614" width="11.6640625" style="58" customWidth="1"/>
    <col min="15615" max="15616" width="12.1640625" style="58" customWidth="1"/>
    <col min="15617" max="15617" width="12" style="58" customWidth="1"/>
    <col min="15618" max="15618" width="11.83203125" style="58" customWidth="1"/>
    <col min="15619" max="15619" width="14.5" style="58" bestFit="1" customWidth="1"/>
    <col min="15620" max="15863" width="9.1640625" style="58"/>
    <col min="15864" max="15865" width="28.6640625" style="58" customWidth="1"/>
    <col min="15866" max="15866" width="5.83203125" style="58" customWidth="1"/>
    <col min="15867" max="15867" width="6.33203125" style="58" customWidth="1"/>
    <col min="15868" max="15869" width="14.5" style="58" bestFit="1" customWidth="1"/>
    <col min="15870" max="15870" width="11.6640625" style="58" customWidth="1"/>
    <col min="15871" max="15872" width="12.1640625" style="58" customWidth="1"/>
    <col min="15873" max="15873" width="12" style="58" customWidth="1"/>
    <col min="15874" max="15874" width="11.83203125" style="58" customWidth="1"/>
    <col min="15875" max="15875" width="14.5" style="58" bestFit="1" customWidth="1"/>
    <col min="15876" max="16119" width="9.1640625" style="58"/>
    <col min="16120" max="16121" width="28.6640625" style="58" customWidth="1"/>
    <col min="16122" max="16122" width="5.83203125" style="58" customWidth="1"/>
    <col min="16123" max="16123" width="6.33203125" style="58" customWidth="1"/>
    <col min="16124" max="16125" width="14.5" style="58" bestFit="1" customWidth="1"/>
    <col min="16126" max="16126" width="11.6640625" style="58" customWidth="1"/>
    <col min="16127" max="16128" width="12.1640625" style="58" customWidth="1"/>
    <col min="16129" max="16129" width="12" style="58" customWidth="1"/>
    <col min="16130" max="16130" width="11.83203125" style="58" customWidth="1"/>
    <col min="16131" max="16131" width="14.5" style="58" bestFit="1" customWidth="1"/>
    <col min="16132" max="16384" width="9.1640625" style="58"/>
  </cols>
  <sheetData>
    <row r="1" spans="1:12" s="53" customFormat="1" ht="15" customHeight="1">
      <c r="A1" s="142" t="s">
        <v>79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s="53" customFormat="1" ht="15" customHeight="1">
      <c r="A2" s="142" t="s">
        <v>350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s="53" customFormat="1" ht="1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s="55" customFormat="1" ht="15" customHeight="1">
      <c r="A4" s="143" t="s">
        <v>351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s="55" customFormat="1" ht="1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>
      <c r="A6" s="57"/>
      <c r="B6" s="57"/>
      <c r="E6" s="59" t="s">
        <v>81</v>
      </c>
      <c r="F6" s="59" t="s">
        <v>82</v>
      </c>
      <c r="G6" s="59" t="s">
        <v>83</v>
      </c>
      <c r="H6" s="59" t="s">
        <v>84</v>
      </c>
      <c r="I6" s="59" t="s">
        <v>85</v>
      </c>
      <c r="J6" s="59" t="s">
        <v>86</v>
      </c>
      <c r="K6" s="59" t="s">
        <v>87</v>
      </c>
      <c r="L6" s="59" t="s">
        <v>88</v>
      </c>
    </row>
    <row r="7" spans="1:12">
      <c r="A7" s="57"/>
      <c r="B7" s="57"/>
      <c r="E7" s="59"/>
      <c r="F7" s="59"/>
      <c r="G7" s="59"/>
      <c r="H7" s="59"/>
      <c r="I7" s="59"/>
      <c r="J7" s="59"/>
      <c r="K7" s="59"/>
      <c r="L7" s="59"/>
    </row>
    <row r="8" spans="1:12" s="40" customFormat="1" ht="14">
      <c r="A8" s="43" t="s">
        <v>192</v>
      </c>
      <c r="B8" s="44"/>
      <c r="C8" s="44"/>
      <c r="E8" s="42"/>
      <c r="F8" s="42"/>
      <c r="G8" s="42"/>
      <c r="H8" s="42"/>
      <c r="I8" s="42"/>
      <c r="J8" s="42"/>
      <c r="K8" s="42"/>
    </row>
    <row r="9" spans="1:12" s="40" customFormat="1" ht="14">
      <c r="A9" s="45" t="s">
        <v>193</v>
      </c>
      <c r="E9" s="42"/>
      <c r="F9" s="42"/>
      <c r="G9" s="42"/>
      <c r="H9" s="42"/>
      <c r="I9" s="42"/>
      <c r="J9" s="42"/>
      <c r="K9" s="42"/>
    </row>
    <row r="10" spans="1:12" s="40" customFormat="1" ht="14">
      <c r="A10" s="45" t="s">
        <v>352</v>
      </c>
      <c r="E10" s="42"/>
      <c r="F10" s="42"/>
      <c r="G10" s="42"/>
      <c r="H10" s="42"/>
      <c r="I10" s="42"/>
      <c r="J10" s="42"/>
      <c r="K10" s="42"/>
    </row>
    <row r="11" spans="1:12">
      <c r="A11" s="57"/>
      <c r="B11" s="57"/>
      <c r="E11" s="61"/>
      <c r="F11" s="61"/>
      <c r="G11" s="61"/>
      <c r="H11" s="61"/>
      <c r="I11" s="61"/>
      <c r="J11" s="61"/>
      <c r="K11" s="61"/>
      <c r="L11" s="61"/>
    </row>
    <row r="12" spans="1:12">
      <c r="A12" s="67" t="s">
        <v>194</v>
      </c>
      <c r="B12" s="62"/>
      <c r="E12" s="63"/>
      <c r="F12" s="63"/>
      <c r="G12" s="63"/>
      <c r="H12" s="63"/>
      <c r="I12" s="63"/>
      <c r="J12" s="63"/>
      <c r="K12" s="63"/>
      <c r="L12" s="63"/>
    </row>
    <row r="13" spans="1:12">
      <c r="A13" s="67"/>
      <c r="B13" s="62"/>
      <c r="E13" s="63"/>
      <c r="F13" s="63"/>
      <c r="G13" s="63"/>
      <c r="H13" s="63"/>
      <c r="I13" s="63"/>
      <c r="J13" s="63"/>
      <c r="K13" s="63"/>
      <c r="L13" s="63"/>
    </row>
    <row r="14" spans="1:12">
      <c r="A14" s="40" t="s">
        <v>195</v>
      </c>
      <c r="B14" s="62"/>
      <c r="E14" s="63">
        <v>18550</v>
      </c>
      <c r="F14" s="63">
        <v>21200</v>
      </c>
      <c r="G14" s="63">
        <v>23850</v>
      </c>
      <c r="H14" s="63">
        <v>26500</v>
      </c>
      <c r="I14" s="63">
        <v>28650</v>
      </c>
      <c r="J14" s="63">
        <v>30750</v>
      </c>
      <c r="K14" s="63">
        <v>32900</v>
      </c>
      <c r="L14" s="63">
        <v>35000</v>
      </c>
    </row>
    <row r="15" spans="1:12">
      <c r="A15" s="57" t="s">
        <v>353</v>
      </c>
      <c r="B15" s="57"/>
      <c r="E15" s="64"/>
      <c r="F15" s="64"/>
      <c r="G15" s="64"/>
      <c r="H15" s="64"/>
      <c r="I15" s="64"/>
      <c r="J15" s="64"/>
      <c r="K15" s="64"/>
      <c r="L15" s="64"/>
    </row>
    <row r="16" spans="1:12">
      <c r="A16" s="60"/>
      <c r="B16" s="60"/>
      <c r="E16" s="64"/>
      <c r="F16" s="64"/>
      <c r="G16" s="64"/>
      <c r="H16" s="64"/>
      <c r="I16" s="64"/>
      <c r="J16" s="64"/>
      <c r="K16" s="64"/>
      <c r="L16" s="64"/>
    </row>
    <row r="17" spans="1:12">
      <c r="A17" s="40" t="s">
        <v>198</v>
      </c>
      <c r="B17" s="65"/>
      <c r="E17" s="63">
        <v>15550</v>
      </c>
      <c r="F17" s="63">
        <v>17750</v>
      </c>
      <c r="G17" s="63">
        <v>19950</v>
      </c>
      <c r="H17" s="63">
        <v>22150</v>
      </c>
      <c r="I17" s="63">
        <v>23950</v>
      </c>
      <c r="J17" s="63">
        <v>25700</v>
      </c>
      <c r="K17" s="63">
        <v>27500</v>
      </c>
      <c r="L17" s="63">
        <v>29250</v>
      </c>
    </row>
    <row r="18" spans="1:12">
      <c r="A18" s="66" t="s">
        <v>354</v>
      </c>
      <c r="B18" s="66"/>
      <c r="C18" s="66"/>
      <c r="D18" s="66"/>
      <c r="E18" s="63"/>
      <c r="F18" s="63"/>
      <c r="G18" s="63"/>
      <c r="H18" s="63"/>
      <c r="I18" s="63"/>
      <c r="J18" s="63"/>
      <c r="K18" s="63"/>
      <c r="L18" s="63"/>
    </row>
    <row r="19" spans="1:12">
      <c r="A19" s="67"/>
      <c r="B19" s="67"/>
      <c r="C19" s="66"/>
      <c r="D19" s="66"/>
      <c r="E19" s="63"/>
      <c r="F19" s="63"/>
      <c r="G19" s="63"/>
      <c r="H19" s="63"/>
      <c r="I19" s="63"/>
      <c r="J19" s="63"/>
      <c r="K19" s="63"/>
      <c r="L19" s="63"/>
    </row>
    <row r="20" spans="1:12">
      <c r="A20" s="67" t="s">
        <v>200</v>
      </c>
      <c r="B20" s="62"/>
      <c r="E20" s="63">
        <v>13400</v>
      </c>
      <c r="F20" s="63">
        <v>15300</v>
      </c>
      <c r="G20" s="63">
        <v>17200</v>
      </c>
      <c r="H20" s="63">
        <v>19100</v>
      </c>
      <c r="I20" s="63">
        <v>20650</v>
      </c>
      <c r="J20" s="63">
        <v>22200</v>
      </c>
      <c r="K20" s="63">
        <v>23700</v>
      </c>
      <c r="L20" s="63">
        <v>25250</v>
      </c>
    </row>
    <row r="21" spans="1:12">
      <c r="A21" s="57" t="s">
        <v>355</v>
      </c>
      <c r="B21" s="57"/>
      <c r="E21" s="64"/>
      <c r="F21" s="64"/>
      <c r="G21" s="64"/>
      <c r="H21" s="64"/>
      <c r="I21" s="64"/>
      <c r="J21" s="64"/>
      <c r="K21" s="64"/>
      <c r="L21" s="64"/>
    </row>
    <row r="22" spans="1:12">
      <c r="A22" s="68"/>
      <c r="B22" s="68"/>
      <c r="E22" s="64"/>
      <c r="F22" s="64"/>
      <c r="G22" s="64"/>
      <c r="H22" s="64"/>
      <c r="I22" s="64"/>
      <c r="J22" s="64"/>
      <c r="K22" s="64"/>
      <c r="L22" s="64"/>
    </row>
    <row r="23" spans="1:12">
      <c r="A23" s="67" t="s">
        <v>201</v>
      </c>
      <c r="B23" s="62"/>
      <c r="E23" s="63"/>
      <c r="F23" s="63"/>
      <c r="G23" s="63"/>
      <c r="H23" s="63"/>
      <c r="I23" s="63"/>
      <c r="J23" s="63"/>
      <c r="K23" s="63"/>
      <c r="L23" s="63"/>
    </row>
    <row r="24" spans="1:12" s="53" customFormat="1">
      <c r="A24" s="67"/>
      <c r="B24" s="67"/>
      <c r="C24" s="66"/>
      <c r="D24" s="66"/>
      <c r="E24" s="63"/>
      <c r="F24" s="63"/>
      <c r="G24" s="63"/>
      <c r="H24" s="63"/>
      <c r="I24" s="63"/>
      <c r="J24" s="63"/>
      <c r="K24" s="63"/>
      <c r="L24" s="63"/>
    </row>
    <row r="25" spans="1:12" s="53" customFormat="1">
      <c r="A25" s="40" t="s">
        <v>202</v>
      </c>
      <c r="B25" s="67"/>
      <c r="C25" s="66"/>
      <c r="D25" s="66"/>
      <c r="E25" s="63">
        <v>13950</v>
      </c>
      <c r="F25" s="63">
        <v>15950</v>
      </c>
      <c r="G25" s="63">
        <v>17950</v>
      </c>
      <c r="H25" s="63">
        <v>19900</v>
      </c>
      <c r="I25" s="63">
        <v>21500</v>
      </c>
      <c r="J25" s="63">
        <v>23100</v>
      </c>
      <c r="K25" s="63">
        <v>24700</v>
      </c>
      <c r="L25" s="63">
        <v>26300</v>
      </c>
    </row>
    <row r="26" spans="1:12" s="53" customFormat="1">
      <c r="A26" s="66" t="s">
        <v>91</v>
      </c>
      <c r="B26" s="66"/>
      <c r="C26" s="66"/>
      <c r="D26" s="66"/>
      <c r="E26" s="63"/>
      <c r="F26" s="63"/>
      <c r="G26" s="63"/>
      <c r="H26" s="63"/>
      <c r="I26" s="63"/>
      <c r="J26" s="63"/>
      <c r="K26" s="63"/>
      <c r="L26" s="63"/>
    </row>
    <row r="27" spans="1:12">
      <c r="A27" s="67"/>
      <c r="B27" s="67"/>
      <c r="C27" s="66"/>
      <c r="D27" s="66"/>
      <c r="E27" s="63"/>
      <c r="F27" s="63"/>
      <c r="G27" s="63"/>
      <c r="H27" s="63"/>
      <c r="I27" s="63"/>
      <c r="J27" s="63"/>
      <c r="K27" s="63"/>
      <c r="L27" s="63"/>
    </row>
    <row r="28" spans="1:12">
      <c r="A28" s="40" t="s">
        <v>203</v>
      </c>
      <c r="B28" s="70"/>
      <c r="C28" s="66"/>
      <c r="D28" s="66"/>
      <c r="E28" s="63">
        <v>14600</v>
      </c>
      <c r="F28" s="63">
        <v>16700</v>
      </c>
      <c r="G28" s="63">
        <v>18800</v>
      </c>
      <c r="H28" s="63">
        <v>20850</v>
      </c>
      <c r="I28" s="63">
        <v>22550</v>
      </c>
      <c r="J28" s="63">
        <v>24200</v>
      </c>
      <c r="K28" s="63">
        <v>25900</v>
      </c>
      <c r="L28" s="63">
        <v>27550</v>
      </c>
    </row>
    <row r="29" spans="1:12">
      <c r="A29" s="66" t="s">
        <v>92</v>
      </c>
      <c r="B29" s="66"/>
      <c r="C29" s="66"/>
      <c r="D29" s="66"/>
      <c r="E29" s="63"/>
      <c r="F29" s="63"/>
      <c r="G29" s="63"/>
      <c r="H29" s="63"/>
      <c r="I29" s="63"/>
      <c r="J29" s="63"/>
      <c r="K29" s="63"/>
      <c r="L29" s="63"/>
    </row>
    <row r="30" spans="1:12">
      <c r="A30" s="66"/>
      <c r="B30" s="66"/>
      <c r="C30" s="66"/>
      <c r="D30" s="66"/>
      <c r="E30" s="63"/>
      <c r="F30" s="63"/>
      <c r="G30" s="63"/>
      <c r="H30" s="63"/>
      <c r="I30" s="63"/>
      <c r="J30" s="63"/>
      <c r="K30" s="63"/>
      <c r="L30" s="63"/>
    </row>
    <row r="31" spans="1:12">
      <c r="A31" s="67" t="s">
        <v>204</v>
      </c>
      <c r="B31" s="62"/>
      <c r="E31" s="63">
        <v>16700</v>
      </c>
      <c r="F31" s="63">
        <v>19100</v>
      </c>
      <c r="G31" s="63">
        <v>21500</v>
      </c>
      <c r="H31" s="63">
        <v>23850</v>
      </c>
      <c r="I31" s="63">
        <v>25800</v>
      </c>
      <c r="J31" s="63">
        <v>27700</v>
      </c>
      <c r="K31" s="63">
        <v>29600</v>
      </c>
      <c r="L31" s="63">
        <v>31500</v>
      </c>
    </row>
    <row r="32" spans="1:12">
      <c r="A32" s="57" t="s">
        <v>356</v>
      </c>
      <c r="B32" s="57"/>
      <c r="E32" s="64"/>
      <c r="F32" s="64"/>
      <c r="G32" s="64"/>
      <c r="H32" s="64"/>
      <c r="I32" s="64"/>
      <c r="J32" s="64"/>
      <c r="K32" s="64"/>
      <c r="L32" s="64"/>
    </row>
    <row r="33" spans="1:12">
      <c r="A33" s="60"/>
      <c r="B33" s="60"/>
      <c r="E33" s="64"/>
      <c r="F33" s="64"/>
      <c r="G33" s="64"/>
      <c r="H33" s="64"/>
      <c r="I33" s="64"/>
      <c r="J33" s="64"/>
      <c r="K33" s="64"/>
      <c r="L33" s="64"/>
    </row>
    <row r="34" spans="1:12">
      <c r="A34" s="67" t="s">
        <v>205</v>
      </c>
      <c r="B34" s="65"/>
      <c r="E34" s="63"/>
      <c r="F34" s="63"/>
      <c r="G34" s="63"/>
      <c r="H34" s="63"/>
      <c r="I34" s="63"/>
      <c r="J34" s="63"/>
      <c r="K34" s="63"/>
      <c r="L34" s="63"/>
    </row>
    <row r="35" spans="1:12">
      <c r="A35" s="67"/>
      <c r="B35" s="65"/>
      <c r="E35" s="63"/>
      <c r="F35" s="63"/>
      <c r="G35" s="63"/>
      <c r="H35" s="63"/>
      <c r="I35" s="63"/>
      <c r="J35" s="63"/>
      <c r="K35" s="63"/>
      <c r="L35" s="63"/>
    </row>
    <row r="36" spans="1:12">
      <c r="A36" s="40" t="s">
        <v>357</v>
      </c>
      <c r="B36" s="65"/>
      <c r="E36" s="63">
        <v>18750</v>
      </c>
      <c r="F36" s="63">
        <v>21400</v>
      </c>
      <c r="G36" s="63">
        <v>24100</v>
      </c>
      <c r="H36" s="63">
        <v>26750</v>
      </c>
      <c r="I36" s="63">
        <v>28900</v>
      </c>
      <c r="J36" s="63">
        <v>31050</v>
      </c>
      <c r="K36" s="63">
        <v>33200</v>
      </c>
      <c r="L36" s="63">
        <v>35350</v>
      </c>
    </row>
    <row r="37" spans="1:12">
      <c r="A37" s="40" t="s">
        <v>358</v>
      </c>
      <c r="B37" s="65"/>
      <c r="E37" s="63"/>
      <c r="F37" s="63"/>
      <c r="G37" s="63"/>
      <c r="H37" s="63"/>
      <c r="I37" s="63"/>
      <c r="J37" s="63"/>
      <c r="K37" s="63"/>
      <c r="L37" s="63"/>
    </row>
    <row r="38" spans="1:12">
      <c r="A38" s="57" t="s">
        <v>359</v>
      </c>
      <c r="B38" s="57"/>
      <c r="E38" s="64"/>
      <c r="F38" s="64"/>
      <c r="G38" s="64"/>
      <c r="H38" s="64"/>
      <c r="I38" s="64"/>
      <c r="J38" s="64"/>
      <c r="K38" s="64"/>
      <c r="L38" s="64"/>
    </row>
    <row r="39" spans="1:12">
      <c r="A39" s="68"/>
      <c r="B39" s="68"/>
      <c r="E39" s="64"/>
      <c r="F39" s="64"/>
      <c r="G39" s="64"/>
      <c r="H39" s="64"/>
      <c r="I39" s="64"/>
      <c r="J39" s="64"/>
      <c r="K39" s="64"/>
      <c r="L39" s="64"/>
    </row>
    <row r="40" spans="1:12">
      <c r="A40" s="40" t="s">
        <v>207</v>
      </c>
      <c r="B40" s="65"/>
      <c r="E40" s="63">
        <v>16250</v>
      </c>
      <c r="F40" s="63">
        <v>18600</v>
      </c>
      <c r="G40" s="63">
        <v>20900</v>
      </c>
      <c r="H40" s="63">
        <v>23200</v>
      </c>
      <c r="I40" s="63">
        <v>25100</v>
      </c>
      <c r="J40" s="63">
        <v>26950</v>
      </c>
      <c r="K40" s="63">
        <v>28800</v>
      </c>
      <c r="L40" s="63">
        <v>30650</v>
      </c>
    </row>
    <row r="41" spans="1:12">
      <c r="A41" s="71" t="s">
        <v>93</v>
      </c>
      <c r="B41" s="71"/>
      <c r="E41" s="64"/>
      <c r="F41" s="64"/>
      <c r="G41" s="64"/>
      <c r="H41" s="64"/>
      <c r="I41" s="64"/>
      <c r="J41" s="64"/>
      <c r="K41" s="64"/>
      <c r="L41" s="64"/>
    </row>
    <row r="42" spans="1:12">
      <c r="A42" s="60"/>
      <c r="B42" s="60"/>
      <c r="E42" s="64"/>
      <c r="F42" s="64"/>
      <c r="G42" s="64"/>
      <c r="H42" s="64"/>
      <c r="I42" s="64"/>
      <c r="J42" s="64"/>
      <c r="K42" s="64"/>
      <c r="L42" s="64"/>
    </row>
    <row r="43" spans="1:12">
      <c r="A43" s="40" t="s">
        <v>208</v>
      </c>
      <c r="B43" s="65"/>
      <c r="E43" s="63">
        <v>17950</v>
      </c>
      <c r="F43" s="63">
        <v>20500</v>
      </c>
      <c r="G43" s="63">
        <v>23050</v>
      </c>
      <c r="H43" s="63">
        <v>25600</v>
      </c>
      <c r="I43" s="63">
        <v>27650</v>
      </c>
      <c r="J43" s="63">
        <v>29700</v>
      </c>
      <c r="K43" s="63">
        <v>31750</v>
      </c>
      <c r="L43" s="63">
        <v>33800</v>
      </c>
    </row>
    <row r="44" spans="1:12">
      <c r="A44" s="71" t="s">
        <v>94</v>
      </c>
      <c r="B44" s="71"/>
      <c r="E44" s="64"/>
      <c r="F44" s="64"/>
      <c r="G44" s="64"/>
      <c r="H44" s="64"/>
      <c r="I44" s="64"/>
      <c r="J44" s="64"/>
      <c r="K44" s="64"/>
      <c r="L44" s="64"/>
    </row>
    <row r="45" spans="1:12">
      <c r="A45" s="68"/>
      <c r="B45" s="68"/>
      <c r="E45" s="64"/>
      <c r="F45" s="64"/>
      <c r="G45" s="64"/>
      <c r="H45" s="64"/>
      <c r="I45" s="64"/>
      <c r="J45" s="64"/>
      <c r="K45" s="64"/>
      <c r="L45" s="64"/>
    </row>
    <row r="46" spans="1:12">
      <c r="A46" s="40" t="s">
        <v>209</v>
      </c>
      <c r="B46" s="65"/>
      <c r="E46" s="63">
        <v>21700</v>
      </c>
      <c r="F46" s="63">
        <v>24800</v>
      </c>
      <c r="G46" s="63">
        <v>27900</v>
      </c>
      <c r="H46" s="63">
        <v>31000</v>
      </c>
      <c r="I46" s="63">
        <v>33500</v>
      </c>
      <c r="J46" s="63">
        <v>36000</v>
      </c>
      <c r="K46" s="63">
        <v>38450</v>
      </c>
      <c r="L46" s="63">
        <v>40950</v>
      </c>
    </row>
    <row r="47" spans="1:12">
      <c r="A47" s="71" t="s">
        <v>95</v>
      </c>
      <c r="B47" s="71"/>
      <c r="E47" s="64"/>
      <c r="F47" s="64"/>
      <c r="G47" s="64"/>
      <c r="H47" s="64"/>
      <c r="I47" s="64"/>
      <c r="J47" s="64"/>
      <c r="K47" s="64"/>
      <c r="L47" s="64"/>
    </row>
    <row r="48" spans="1:12">
      <c r="A48" s="60"/>
      <c r="B48" s="60"/>
      <c r="E48" s="64"/>
      <c r="F48" s="64"/>
      <c r="G48" s="64"/>
      <c r="H48" s="64"/>
      <c r="I48" s="64"/>
      <c r="J48" s="64"/>
      <c r="K48" s="64"/>
      <c r="L48" s="64"/>
    </row>
    <row r="49" spans="1:12" s="53" customFormat="1">
      <c r="A49" s="67" t="s">
        <v>210</v>
      </c>
      <c r="B49" s="73"/>
      <c r="E49" s="63">
        <v>13950</v>
      </c>
      <c r="F49" s="63">
        <v>15950</v>
      </c>
      <c r="G49" s="63">
        <v>17950</v>
      </c>
      <c r="H49" s="63">
        <v>19900</v>
      </c>
      <c r="I49" s="63">
        <v>21500</v>
      </c>
      <c r="J49" s="63">
        <v>23100</v>
      </c>
      <c r="K49" s="63">
        <v>24700</v>
      </c>
      <c r="L49" s="63">
        <v>26300</v>
      </c>
    </row>
    <row r="50" spans="1:12" s="53" customFormat="1">
      <c r="A50" s="74" t="s">
        <v>360</v>
      </c>
      <c r="B50" s="74"/>
      <c r="E50" s="69"/>
      <c r="F50" s="69"/>
      <c r="G50" s="69"/>
      <c r="H50" s="69"/>
      <c r="I50" s="69"/>
      <c r="J50" s="69"/>
      <c r="K50" s="69"/>
      <c r="L50" s="69"/>
    </row>
    <row r="51" spans="1:12" s="53" customFormat="1">
      <c r="A51" s="68"/>
      <c r="B51" s="68"/>
      <c r="E51" s="69"/>
      <c r="F51" s="69"/>
      <c r="G51" s="69"/>
      <c r="H51" s="69"/>
      <c r="I51" s="69"/>
      <c r="J51" s="69"/>
      <c r="K51" s="69"/>
      <c r="L51" s="69"/>
    </row>
    <row r="52" spans="1:12">
      <c r="A52" s="44" t="s">
        <v>211</v>
      </c>
      <c r="B52" s="62"/>
      <c r="C52" s="70"/>
      <c r="E52" s="63">
        <v>15300</v>
      </c>
      <c r="F52" s="63">
        <v>17450</v>
      </c>
      <c r="G52" s="63">
        <v>19650</v>
      </c>
      <c r="H52" s="63">
        <v>21800</v>
      </c>
      <c r="I52" s="63">
        <v>23550</v>
      </c>
      <c r="J52" s="63">
        <v>25300</v>
      </c>
      <c r="K52" s="63">
        <v>27050</v>
      </c>
      <c r="L52" s="63">
        <v>28800</v>
      </c>
    </row>
    <row r="53" spans="1:12">
      <c r="A53" s="57" t="s">
        <v>361</v>
      </c>
      <c r="B53" s="57"/>
      <c r="C53" s="70"/>
      <c r="E53" s="64"/>
      <c r="F53" s="64"/>
      <c r="G53" s="64"/>
      <c r="H53" s="64"/>
      <c r="I53" s="64"/>
      <c r="J53" s="64"/>
      <c r="K53" s="64"/>
      <c r="L53" s="64"/>
    </row>
    <row r="54" spans="1:12">
      <c r="A54" s="68"/>
      <c r="B54" s="68"/>
      <c r="C54" s="70"/>
      <c r="E54" s="64"/>
      <c r="F54" s="64"/>
      <c r="G54" s="64"/>
      <c r="H54" s="64"/>
      <c r="I54" s="64"/>
      <c r="J54" s="64"/>
      <c r="K54" s="64"/>
      <c r="L54" s="64"/>
    </row>
    <row r="55" spans="1:12" s="53" customFormat="1">
      <c r="A55" s="44" t="s">
        <v>212</v>
      </c>
      <c r="B55" s="62"/>
      <c r="E55" s="63">
        <v>14050</v>
      </c>
      <c r="F55" s="63">
        <v>16050</v>
      </c>
      <c r="G55" s="63">
        <v>18050</v>
      </c>
      <c r="H55" s="63">
        <v>20050</v>
      </c>
      <c r="I55" s="63">
        <v>21700</v>
      </c>
      <c r="J55" s="63">
        <v>23300</v>
      </c>
      <c r="K55" s="63">
        <v>24900</v>
      </c>
      <c r="L55" s="63">
        <v>26500</v>
      </c>
    </row>
    <row r="56" spans="1:12" s="53" customFormat="1">
      <c r="A56" s="57" t="s">
        <v>362</v>
      </c>
      <c r="B56" s="57"/>
      <c r="E56" s="69"/>
      <c r="F56" s="69"/>
      <c r="G56" s="69"/>
      <c r="H56" s="69"/>
      <c r="I56" s="69"/>
      <c r="J56" s="69"/>
      <c r="K56" s="69"/>
      <c r="L56" s="69"/>
    </row>
    <row r="57" spans="1:12">
      <c r="A57" s="60"/>
      <c r="B57" s="60"/>
      <c r="E57" s="64"/>
      <c r="F57" s="64"/>
      <c r="G57" s="64"/>
      <c r="H57" s="64"/>
      <c r="I57" s="64"/>
      <c r="J57" s="64"/>
      <c r="K57" s="64"/>
      <c r="L57" s="64"/>
    </row>
    <row r="58" spans="1:12">
      <c r="A58" s="44" t="s">
        <v>214</v>
      </c>
      <c r="B58" s="65"/>
      <c r="E58" s="40">
        <v>14550</v>
      </c>
      <c r="F58" s="40">
        <v>16600</v>
      </c>
      <c r="G58" s="40">
        <v>18700</v>
      </c>
      <c r="H58" s="40">
        <v>20750</v>
      </c>
      <c r="I58" s="40">
        <v>22450</v>
      </c>
      <c r="J58" s="40">
        <v>24100</v>
      </c>
      <c r="K58" s="40">
        <v>25750</v>
      </c>
      <c r="L58" s="40">
        <v>27400</v>
      </c>
    </row>
    <row r="59" spans="1:12">
      <c r="A59" s="57" t="s">
        <v>363</v>
      </c>
      <c r="B59" s="57"/>
      <c r="E59" s="64"/>
      <c r="F59" s="64"/>
      <c r="G59" s="64"/>
      <c r="H59" s="64"/>
      <c r="I59" s="64"/>
      <c r="J59" s="64"/>
      <c r="K59" s="64"/>
      <c r="L59" s="64"/>
    </row>
    <row r="60" spans="1:12">
      <c r="A60" s="60"/>
      <c r="B60" s="60"/>
      <c r="C60" s="70"/>
      <c r="E60" s="64"/>
      <c r="F60" s="64"/>
      <c r="G60" s="64"/>
      <c r="H60" s="64"/>
      <c r="I60" s="64"/>
      <c r="J60" s="64"/>
      <c r="K60" s="64"/>
      <c r="L60" s="64"/>
    </row>
    <row r="61" spans="1:12">
      <c r="A61" s="44" t="s">
        <v>215</v>
      </c>
      <c r="B61" s="62"/>
      <c r="C61" s="70"/>
      <c r="E61" s="63">
        <v>16150</v>
      </c>
      <c r="F61" s="63">
        <v>18450</v>
      </c>
      <c r="G61" s="63">
        <v>20750</v>
      </c>
      <c r="H61" s="63">
        <v>23050</v>
      </c>
      <c r="I61" s="63">
        <v>24900</v>
      </c>
      <c r="J61" s="63">
        <v>26750</v>
      </c>
      <c r="K61" s="63">
        <v>28600</v>
      </c>
      <c r="L61" s="63">
        <v>30450</v>
      </c>
    </row>
    <row r="62" spans="1:12">
      <c r="A62" s="57" t="s">
        <v>364</v>
      </c>
      <c r="B62" s="57"/>
      <c r="C62" s="70"/>
      <c r="E62" s="64"/>
      <c r="F62" s="64"/>
      <c r="G62" s="64"/>
      <c r="H62" s="64"/>
      <c r="I62" s="64"/>
      <c r="J62" s="64"/>
      <c r="K62" s="64"/>
      <c r="L62" s="64"/>
    </row>
    <row r="63" spans="1:12">
      <c r="A63" s="68"/>
      <c r="B63" s="68"/>
      <c r="C63" s="70"/>
      <c r="E63" s="64"/>
      <c r="F63" s="64"/>
      <c r="G63" s="64"/>
      <c r="H63" s="64"/>
      <c r="I63" s="64"/>
      <c r="J63" s="64"/>
      <c r="K63" s="64"/>
      <c r="L63" s="64"/>
    </row>
    <row r="64" spans="1:12">
      <c r="A64" s="44" t="s">
        <v>216</v>
      </c>
      <c r="B64" s="62"/>
      <c r="C64" s="70"/>
      <c r="E64" s="63">
        <v>13950</v>
      </c>
      <c r="F64" s="63">
        <v>15950</v>
      </c>
      <c r="G64" s="63">
        <v>17950</v>
      </c>
      <c r="H64" s="63">
        <v>19900</v>
      </c>
      <c r="I64" s="63">
        <v>21500</v>
      </c>
      <c r="J64" s="63">
        <v>23100</v>
      </c>
      <c r="K64" s="63">
        <v>24700</v>
      </c>
      <c r="L64" s="63">
        <v>26300</v>
      </c>
    </row>
    <row r="65" spans="1:12">
      <c r="A65" s="57" t="s">
        <v>365</v>
      </c>
      <c r="B65" s="57"/>
      <c r="C65" s="70"/>
      <c r="E65" s="64"/>
      <c r="F65" s="64"/>
      <c r="G65" s="64"/>
      <c r="H65" s="64"/>
      <c r="I65" s="64"/>
      <c r="J65" s="64"/>
      <c r="K65" s="64"/>
      <c r="L65" s="64"/>
    </row>
    <row r="66" spans="1:12">
      <c r="A66" s="68"/>
      <c r="B66" s="68"/>
      <c r="C66" s="70"/>
      <c r="E66" s="64"/>
      <c r="F66" s="64"/>
      <c r="G66" s="64"/>
      <c r="H66" s="64"/>
      <c r="I66" s="64"/>
      <c r="J66" s="64"/>
      <c r="K66" s="64"/>
      <c r="L66" s="64"/>
    </row>
    <row r="67" spans="1:12">
      <c r="A67" s="44" t="s">
        <v>217</v>
      </c>
      <c r="B67" s="62"/>
      <c r="C67" s="70"/>
      <c r="E67" s="63">
        <v>16050</v>
      </c>
      <c r="F67" s="63">
        <v>18350</v>
      </c>
      <c r="G67" s="63">
        <v>20650</v>
      </c>
      <c r="H67" s="63">
        <v>22900</v>
      </c>
      <c r="I67" s="63">
        <v>24750</v>
      </c>
      <c r="J67" s="63">
        <v>26600</v>
      </c>
      <c r="K67" s="63">
        <v>28400</v>
      </c>
      <c r="L67" s="63">
        <v>30250</v>
      </c>
    </row>
    <row r="68" spans="1:12">
      <c r="A68" s="57" t="s">
        <v>366</v>
      </c>
      <c r="B68" s="57"/>
      <c r="C68" s="70"/>
      <c r="E68" s="64"/>
      <c r="F68" s="64"/>
      <c r="G68" s="64"/>
      <c r="H68" s="64"/>
      <c r="I68" s="64"/>
      <c r="J68" s="64"/>
      <c r="K68" s="64"/>
      <c r="L68" s="64"/>
    </row>
    <row r="69" spans="1:12">
      <c r="A69" s="68"/>
      <c r="B69" s="68"/>
      <c r="C69" s="70"/>
      <c r="E69" s="64"/>
      <c r="F69" s="64"/>
      <c r="G69" s="64"/>
      <c r="H69" s="64"/>
      <c r="I69" s="64"/>
      <c r="J69" s="64"/>
      <c r="K69" s="64"/>
      <c r="L69" s="64"/>
    </row>
    <row r="70" spans="1:12">
      <c r="A70" s="44" t="s">
        <v>218</v>
      </c>
      <c r="B70" s="65"/>
      <c r="E70" s="63"/>
      <c r="F70" s="63"/>
      <c r="G70" s="63"/>
      <c r="H70" s="63"/>
      <c r="I70" s="63"/>
      <c r="J70" s="63"/>
      <c r="K70" s="63"/>
      <c r="L70" s="63"/>
    </row>
    <row r="71" spans="1:12">
      <c r="A71" s="40" t="s">
        <v>219</v>
      </c>
      <c r="B71" s="65"/>
      <c r="E71" s="63">
        <v>14700</v>
      </c>
      <c r="F71" s="63">
        <v>16800</v>
      </c>
      <c r="G71" s="63">
        <v>18900</v>
      </c>
      <c r="H71" s="63">
        <v>21000</v>
      </c>
      <c r="I71" s="63">
        <v>22700</v>
      </c>
      <c r="J71" s="63">
        <v>24400</v>
      </c>
      <c r="K71" s="63">
        <v>26050</v>
      </c>
      <c r="L71" s="63">
        <v>27750</v>
      </c>
    </row>
    <row r="72" spans="1:12">
      <c r="A72" s="71" t="s">
        <v>367</v>
      </c>
      <c r="B72" s="71"/>
      <c r="E72" s="64"/>
      <c r="F72" s="64"/>
      <c r="G72" s="64"/>
      <c r="H72" s="64"/>
      <c r="I72" s="64"/>
      <c r="J72" s="64"/>
      <c r="K72" s="64"/>
      <c r="L72" s="64"/>
    </row>
    <row r="73" spans="1:12">
      <c r="A73" s="57"/>
      <c r="B73" s="57"/>
      <c r="E73" s="72"/>
      <c r="F73" s="72"/>
      <c r="G73" s="72"/>
      <c r="H73" s="72"/>
      <c r="I73" s="72"/>
      <c r="J73" s="72"/>
      <c r="K73" s="72"/>
      <c r="L73" s="72"/>
    </row>
    <row r="74" spans="1:12">
      <c r="A74" s="40" t="s">
        <v>220</v>
      </c>
      <c r="B74" s="65"/>
      <c r="E74" s="63">
        <v>14150</v>
      </c>
      <c r="F74" s="63">
        <v>16150</v>
      </c>
      <c r="G74" s="63">
        <v>18150</v>
      </c>
      <c r="H74" s="63">
        <v>20150</v>
      </c>
      <c r="I74" s="63">
        <v>21800</v>
      </c>
      <c r="J74" s="63">
        <v>23400</v>
      </c>
      <c r="K74" s="63">
        <v>25000</v>
      </c>
      <c r="L74" s="63">
        <v>26600</v>
      </c>
    </row>
    <row r="75" spans="1:12">
      <c r="A75" s="71" t="s">
        <v>100</v>
      </c>
      <c r="B75" s="71"/>
      <c r="E75" s="72"/>
      <c r="F75" s="72"/>
      <c r="G75" s="72"/>
      <c r="H75" s="72"/>
      <c r="I75" s="72"/>
      <c r="J75" s="72"/>
      <c r="K75" s="72"/>
      <c r="L75" s="72"/>
    </row>
    <row r="76" spans="1:12">
      <c r="A76" s="68"/>
      <c r="B76" s="68"/>
      <c r="E76" s="72"/>
      <c r="F76" s="72"/>
      <c r="G76" s="72"/>
      <c r="H76" s="72"/>
      <c r="I76" s="72"/>
      <c r="J76" s="72"/>
      <c r="K76" s="72"/>
      <c r="L76" s="72"/>
    </row>
    <row r="77" spans="1:12">
      <c r="A77" s="40" t="s">
        <v>221</v>
      </c>
      <c r="B77" s="65"/>
      <c r="E77" s="63">
        <v>17100</v>
      </c>
      <c r="F77" s="63">
        <v>19550</v>
      </c>
      <c r="G77" s="63">
        <v>22000</v>
      </c>
      <c r="H77" s="63">
        <v>24400</v>
      </c>
      <c r="I77" s="63">
        <v>26400</v>
      </c>
      <c r="J77" s="63">
        <v>28350</v>
      </c>
      <c r="K77" s="63">
        <v>30300</v>
      </c>
      <c r="L77" s="63">
        <v>32250</v>
      </c>
    </row>
    <row r="78" spans="1:12">
      <c r="A78" s="71" t="s">
        <v>368</v>
      </c>
      <c r="B78" s="71"/>
      <c r="E78" s="64"/>
      <c r="F78" s="64"/>
      <c r="G78" s="64"/>
      <c r="H78" s="64"/>
      <c r="I78" s="64"/>
      <c r="J78" s="64"/>
      <c r="K78" s="64"/>
      <c r="L78" s="64"/>
    </row>
    <row r="79" spans="1:12">
      <c r="A79" s="68"/>
      <c r="B79" s="68"/>
      <c r="E79" s="64"/>
      <c r="F79" s="64"/>
      <c r="G79" s="64"/>
      <c r="H79" s="64"/>
      <c r="I79" s="64"/>
      <c r="J79" s="64"/>
      <c r="K79" s="64"/>
      <c r="L79" s="64"/>
    </row>
    <row r="80" spans="1:12">
      <c r="A80" s="68"/>
      <c r="B80" s="68"/>
      <c r="C80" s="70"/>
      <c r="E80" s="64"/>
      <c r="F80" s="64"/>
      <c r="G80" s="64"/>
      <c r="H80" s="64"/>
      <c r="I80" s="64"/>
      <c r="J80" s="64"/>
      <c r="K80" s="64"/>
      <c r="L80" s="64"/>
    </row>
    <row r="81" spans="1:12">
      <c r="A81" s="68"/>
      <c r="B81" s="68"/>
      <c r="C81" s="70"/>
      <c r="E81" s="64"/>
      <c r="F81" s="64"/>
      <c r="G81" s="64"/>
      <c r="H81" s="64"/>
      <c r="I81" s="64"/>
      <c r="J81" s="64"/>
      <c r="K81" s="64"/>
      <c r="L81" s="64"/>
    </row>
    <row r="82" spans="1:12" ht="14">
      <c r="A82" s="46" t="s">
        <v>222</v>
      </c>
      <c r="B82" s="75"/>
      <c r="C82" s="70"/>
      <c r="E82" s="64"/>
      <c r="F82" s="64"/>
      <c r="G82" s="64"/>
      <c r="H82" s="64"/>
      <c r="I82" s="64"/>
      <c r="J82" s="64"/>
      <c r="K82" s="64"/>
      <c r="L82" s="64"/>
    </row>
    <row r="83" spans="1:12">
      <c r="A83" s="75"/>
      <c r="B83" s="75"/>
      <c r="C83" s="70"/>
      <c r="E83" s="64"/>
      <c r="F83" s="64"/>
      <c r="G83" s="64"/>
      <c r="H83" s="64"/>
      <c r="I83" s="64"/>
      <c r="J83" s="64"/>
      <c r="K83" s="64"/>
      <c r="L83" s="64"/>
    </row>
    <row r="84" spans="1:12">
      <c r="A84" s="67" t="s">
        <v>223</v>
      </c>
      <c r="B84" s="67"/>
      <c r="C84" s="66"/>
      <c r="D84" s="66"/>
      <c r="E84" s="63">
        <v>13950</v>
      </c>
      <c r="F84" s="63">
        <v>15950</v>
      </c>
      <c r="G84" s="63">
        <v>17950</v>
      </c>
      <c r="H84" s="63">
        <v>19900</v>
      </c>
      <c r="I84" s="63">
        <v>21500</v>
      </c>
      <c r="J84" s="63">
        <v>23100</v>
      </c>
      <c r="K84" s="63">
        <v>24700</v>
      </c>
      <c r="L84" s="63">
        <v>26300</v>
      </c>
    </row>
    <row r="85" spans="1:12">
      <c r="A85" s="67"/>
      <c r="B85" s="67"/>
      <c r="C85" s="66"/>
      <c r="D85" s="66"/>
      <c r="E85" s="63"/>
      <c r="F85" s="63"/>
      <c r="G85" s="63"/>
      <c r="H85" s="63"/>
      <c r="I85" s="63"/>
      <c r="J85" s="63"/>
      <c r="K85" s="63"/>
      <c r="L85" s="63"/>
    </row>
    <row r="86" spans="1:12">
      <c r="A86" s="67" t="s">
        <v>224</v>
      </c>
      <c r="B86" s="67"/>
      <c r="C86" s="66"/>
      <c r="D86" s="66"/>
      <c r="E86" s="63">
        <v>15450</v>
      </c>
      <c r="F86" s="63">
        <v>17650</v>
      </c>
      <c r="G86" s="63">
        <v>19850</v>
      </c>
      <c r="H86" s="63">
        <v>22050</v>
      </c>
      <c r="I86" s="63">
        <v>23850</v>
      </c>
      <c r="J86" s="63">
        <v>25600</v>
      </c>
      <c r="K86" s="63">
        <v>27350</v>
      </c>
      <c r="L86" s="63">
        <v>29150</v>
      </c>
    </row>
    <row r="87" spans="1:12">
      <c r="A87" s="67"/>
      <c r="B87" s="67"/>
      <c r="C87" s="66"/>
      <c r="D87" s="66"/>
      <c r="E87" s="63"/>
      <c r="F87" s="63"/>
      <c r="G87" s="63"/>
      <c r="H87" s="63"/>
      <c r="I87" s="63"/>
      <c r="J87" s="63"/>
      <c r="K87" s="63"/>
      <c r="L87" s="63"/>
    </row>
    <row r="88" spans="1:12">
      <c r="A88" s="67" t="s">
        <v>225</v>
      </c>
      <c r="B88" s="67"/>
      <c r="C88" s="66"/>
      <c r="D88" s="66"/>
      <c r="E88" s="63">
        <v>14550</v>
      </c>
      <c r="F88" s="63">
        <v>16600</v>
      </c>
      <c r="G88" s="63">
        <v>18700</v>
      </c>
      <c r="H88" s="63">
        <v>20750</v>
      </c>
      <c r="I88" s="63">
        <v>22450</v>
      </c>
      <c r="J88" s="63">
        <v>24100</v>
      </c>
      <c r="K88" s="63">
        <v>25750</v>
      </c>
      <c r="L88" s="63">
        <v>27400</v>
      </c>
    </row>
    <row r="89" spans="1:12">
      <c r="A89" s="67"/>
      <c r="B89" s="67"/>
      <c r="C89" s="66"/>
      <c r="D89" s="66"/>
      <c r="E89" s="63"/>
      <c r="F89" s="63"/>
      <c r="G89" s="63"/>
      <c r="H89" s="63"/>
      <c r="I89" s="63"/>
      <c r="J89" s="63"/>
      <c r="K89" s="63"/>
      <c r="L89" s="63"/>
    </row>
    <row r="90" spans="1:12">
      <c r="A90" s="67" t="s">
        <v>226</v>
      </c>
      <c r="B90" s="67"/>
      <c r="C90" s="66"/>
      <c r="D90" s="66"/>
      <c r="E90" s="63">
        <v>13950</v>
      </c>
      <c r="F90" s="63">
        <v>15950</v>
      </c>
      <c r="G90" s="63">
        <v>17950</v>
      </c>
      <c r="H90" s="63">
        <v>19900</v>
      </c>
      <c r="I90" s="63">
        <v>21500</v>
      </c>
      <c r="J90" s="63">
        <v>23100</v>
      </c>
      <c r="K90" s="63">
        <v>24700</v>
      </c>
      <c r="L90" s="63">
        <v>26300</v>
      </c>
    </row>
    <row r="91" spans="1:12">
      <c r="A91" s="67"/>
      <c r="B91" s="67"/>
      <c r="C91" s="66"/>
      <c r="D91" s="66"/>
      <c r="E91" s="63"/>
      <c r="F91" s="63"/>
      <c r="G91" s="63"/>
      <c r="H91" s="63"/>
      <c r="I91" s="63"/>
      <c r="J91" s="63"/>
      <c r="K91" s="63"/>
      <c r="L91" s="63"/>
    </row>
    <row r="92" spans="1:12">
      <c r="A92" s="67" t="s">
        <v>227</v>
      </c>
      <c r="B92" s="67"/>
      <c r="C92" s="66"/>
      <c r="D92" s="66"/>
      <c r="E92" s="63">
        <v>13950</v>
      </c>
      <c r="F92" s="63">
        <v>15950</v>
      </c>
      <c r="G92" s="63">
        <v>17950</v>
      </c>
      <c r="H92" s="63">
        <v>19900</v>
      </c>
      <c r="I92" s="63">
        <v>21500</v>
      </c>
      <c r="J92" s="63">
        <v>23100</v>
      </c>
      <c r="K92" s="63">
        <v>24700</v>
      </c>
      <c r="L92" s="63">
        <v>26300</v>
      </c>
    </row>
    <row r="93" spans="1:12">
      <c r="A93" s="67"/>
      <c r="B93" s="67"/>
      <c r="C93" s="66"/>
      <c r="D93" s="66"/>
      <c r="E93" s="63"/>
      <c r="F93" s="63"/>
      <c r="G93" s="63"/>
      <c r="H93" s="63"/>
      <c r="I93" s="63"/>
      <c r="J93" s="63"/>
      <c r="K93" s="63"/>
      <c r="L93" s="63"/>
    </row>
    <row r="94" spans="1:12">
      <c r="A94" s="67" t="s">
        <v>228</v>
      </c>
      <c r="B94" s="67"/>
      <c r="C94" s="66"/>
      <c r="D94" s="66"/>
      <c r="E94" s="63">
        <v>13950</v>
      </c>
      <c r="F94" s="63">
        <v>15950</v>
      </c>
      <c r="G94" s="63">
        <v>17950</v>
      </c>
      <c r="H94" s="63">
        <v>19900</v>
      </c>
      <c r="I94" s="63">
        <v>21500</v>
      </c>
      <c r="J94" s="63">
        <v>23100</v>
      </c>
      <c r="K94" s="63">
        <v>24700</v>
      </c>
      <c r="L94" s="63">
        <v>26300</v>
      </c>
    </row>
    <row r="95" spans="1:12">
      <c r="A95" s="67"/>
      <c r="B95" s="67"/>
      <c r="C95" s="66"/>
      <c r="D95" s="66"/>
      <c r="E95" s="63"/>
      <c r="F95" s="63"/>
      <c r="G95" s="63"/>
      <c r="H95" s="63"/>
      <c r="I95" s="63"/>
      <c r="J95" s="63"/>
      <c r="K95" s="63"/>
      <c r="L95" s="63"/>
    </row>
    <row r="96" spans="1:12">
      <c r="A96" s="67" t="s">
        <v>229</v>
      </c>
      <c r="B96" s="67"/>
      <c r="C96" s="66"/>
      <c r="D96" s="66"/>
      <c r="E96" s="63">
        <v>13950</v>
      </c>
      <c r="F96" s="63">
        <v>15950</v>
      </c>
      <c r="G96" s="63">
        <v>17950</v>
      </c>
      <c r="H96" s="63">
        <v>19900</v>
      </c>
      <c r="I96" s="63">
        <v>21500</v>
      </c>
      <c r="J96" s="63">
        <v>23100</v>
      </c>
      <c r="K96" s="63">
        <v>24700</v>
      </c>
      <c r="L96" s="63">
        <v>26300</v>
      </c>
    </row>
    <row r="97" spans="1:12">
      <c r="A97" s="67"/>
      <c r="B97" s="67"/>
      <c r="C97" s="66"/>
      <c r="D97" s="66"/>
      <c r="E97" s="63"/>
      <c r="F97" s="63"/>
      <c r="G97" s="63"/>
      <c r="H97" s="63"/>
      <c r="I97" s="63"/>
      <c r="J97" s="63"/>
      <c r="K97" s="63"/>
      <c r="L97" s="63"/>
    </row>
    <row r="98" spans="1:12">
      <c r="A98" s="67" t="s">
        <v>230</v>
      </c>
      <c r="B98" s="67"/>
      <c r="C98" s="66"/>
      <c r="D98" s="66"/>
      <c r="E98" s="63">
        <v>13950</v>
      </c>
      <c r="F98" s="63">
        <v>15950</v>
      </c>
      <c r="G98" s="63">
        <v>17950</v>
      </c>
      <c r="H98" s="63">
        <v>19900</v>
      </c>
      <c r="I98" s="63">
        <v>21500</v>
      </c>
      <c r="J98" s="63">
        <v>23100</v>
      </c>
      <c r="K98" s="63">
        <v>24700</v>
      </c>
      <c r="L98" s="63">
        <v>26300</v>
      </c>
    </row>
    <row r="99" spans="1:12">
      <c r="A99" s="67"/>
      <c r="B99" s="67"/>
      <c r="C99" s="66"/>
      <c r="D99" s="66"/>
      <c r="E99" s="63"/>
      <c r="F99" s="63"/>
      <c r="G99" s="63"/>
      <c r="H99" s="63"/>
      <c r="I99" s="63"/>
      <c r="J99" s="63"/>
      <c r="K99" s="63"/>
      <c r="L99" s="63"/>
    </row>
    <row r="100" spans="1:12">
      <c r="A100" s="67" t="s">
        <v>231</v>
      </c>
      <c r="B100" s="67"/>
      <c r="C100" s="66"/>
      <c r="D100" s="66"/>
      <c r="E100" s="63">
        <v>13950</v>
      </c>
      <c r="F100" s="63">
        <v>15950</v>
      </c>
      <c r="G100" s="63">
        <v>17950</v>
      </c>
      <c r="H100" s="63">
        <v>19900</v>
      </c>
      <c r="I100" s="63">
        <v>21500</v>
      </c>
      <c r="J100" s="63">
        <v>23100</v>
      </c>
      <c r="K100" s="63">
        <v>24700</v>
      </c>
      <c r="L100" s="63">
        <v>26300</v>
      </c>
    </row>
    <row r="101" spans="1:12">
      <c r="A101" s="67"/>
      <c r="B101" s="67"/>
      <c r="C101" s="66"/>
      <c r="D101" s="66"/>
      <c r="E101" s="63"/>
      <c r="F101" s="63"/>
      <c r="G101" s="63"/>
      <c r="H101" s="63"/>
      <c r="I101" s="63"/>
      <c r="J101" s="63"/>
      <c r="K101" s="63"/>
      <c r="L101" s="63"/>
    </row>
    <row r="102" spans="1:12">
      <c r="A102" s="67" t="s">
        <v>232</v>
      </c>
      <c r="B102" s="67"/>
      <c r="C102" s="66"/>
      <c r="D102" s="66"/>
      <c r="E102" s="63">
        <v>13950</v>
      </c>
      <c r="F102" s="63">
        <v>15950</v>
      </c>
      <c r="G102" s="63">
        <v>17950</v>
      </c>
      <c r="H102" s="63">
        <v>19900</v>
      </c>
      <c r="I102" s="63">
        <v>21500</v>
      </c>
      <c r="J102" s="63">
        <v>23100</v>
      </c>
      <c r="K102" s="63">
        <v>24700</v>
      </c>
      <c r="L102" s="63">
        <v>26300</v>
      </c>
    </row>
    <row r="103" spans="1:12">
      <c r="A103" s="67"/>
      <c r="B103" s="67"/>
      <c r="C103" s="66"/>
      <c r="D103" s="66"/>
      <c r="E103" s="63"/>
      <c r="F103" s="63"/>
      <c r="G103" s="63"/>
      <c r="H103" s="63"/>
      <c r="I103" s="63"/>
      <c r="J103" s="63"/>
      <c r="K103" s="63"/>
      <c r="L103" s="63"/>
    </row>
    <row r="104" spans="1:12">
      <c r="A104" s="67" t="s">
        <v>233</v>
      </c>
      <c r="B104" s="67"/>
      <c r="C104" s="66"/>
      <c r="D104" s="66"/>
      <c r="E104" s="63">
        <v>13950</v>
      </c>
      <c r="F104" s="63">
        <v>15950</v>
      </c>
      <c r="G104" s="63">
        <v>17950</v>
      </c>
      <c r="H104" s="63">
        <v>19900</v>
      </c>
      <c r="I104" s="63">
        <v>21500</v>
      </c>
      <c r="J104" s="63">
        <v>23100</v>
      </c>
      <c r="K104" s="63">
        <v>24700</v>
      </c>
      <c r="L104" s="63">
        <v>26300</v>
      </c>
    </row>
    <row r="105" spans="1:12">
      <c r="A105" s="67"/>
      <c r="B105" s="67"/>
      <c r="C105" s="66"/>
      <c r="D105" s="66"/>
      <c r="E105" s="63"/>
      <c r="F105" s="63"/>
      <c r="G105" s="63"/>
      <c r="H105" s="63"/>
      <c r="I105" s="63"/>
      <c r="J105" s="63"/>
      <c r="K105" s="63"/>
      <c r="L105" s="63"/>
    </row>
    <row r="106" spans="1:12">
      <c r="A106" s="67" t="s">
        <v>234</v>
      </c>
      <c r="B106" s="67"/>
      <c r="C106" s="66"/>
      <c r="D106" s="66"/>
      <c r="E106" s="63">
        <v>14850</v>
      </c>
      <c r="F106" s="63">
        <v>16950</v>
      </c>
      <c r="G106" s="63">
        <v>19050</v>
      </c>
      <c r="H106" s="63">
        <v>21150</v>
      </c>
      <c r="I106" s="63">
        <v>22850</v>
      </c>
      <c r="J106" s="63">
        <v>24550</v>
      </c>
      <c r="K106" s="63">
        <v>26250</v>
      </c>
      <c r="L106" s="63">
        <v>27950</v>
      </c>
    </row>
    <row r="107" spans="1:12">
      <c r="A107" s="67"/>
      <c r="B107" s="67"/>
      <c r="C107" s="66"/>
      <c r="D107" s="66"/>
      <c r="E107" s="63"/>
      <c r="F107" s="63"/>
      <c r="G107" s="63"/>
      <c r="H107" s="63"/>
      <c r="I107" s="63"/>
      <c r="J107" s="63"/>
      <c r="K107" s="63"/>
      <c r="L107" s="63"/>
    </row>
    <row r="108" spans="1:12">
      <c r="A108" s="67" t="s">
        <v>235</v>
      </c>
      <c r="B108" s="67"/>
      <c r="C108" s="66"/>
      <c r="D108" s="66"/>
      <c r="E108" s="63">
        <v>13950</v>
      </c>
      <c r="F108" s="63">
        <v>15950</v>
      </c>
      <c r="G108" s="63">
        <v>17950</v>
      </c>
      <c r="H108" s="63">
        <v>19900</v>
      </c>
      <c r="I108" s="63">
        <v>21500</v>
      </c>
      <c r="J108" s="63">
        <v>23100</v>
      </c>
      <c r="K108" s="63">
        <v>24700</v>
      </c>
      <c r="L108" s="63">
        <v>26300</v>
      </c>
    </row>
    <row r="109" spans="1:12">
      <c r="A109" s="67"/>
      <c r="B109" s="67"/>
      <c r="C109" s="66"/>
      <c r="D109" s="66"/>
      <c r="E109" s="63"/>
      <c r="F109" s="63"/>
      <c r="G109" s="63"/>
      <c r="H109" s="63"/>
      <c r="I109" s="63"/>
      <c r="J109" s="63"/>
      <c r="K109" s="63"/>
      <c r="L109" s="63"/>
    </row>
    <row r="110" spans="1:12">
      <c r="A110" s="67" t="s">
        <v>236</v>
      </c>
      <c r="B110" s="67"/>
      <c r="C110" s="66"/>
      <c r="D110" s="66"/>
      <c r="E110" s="63">
        <v>13950</v>
      </c>
      <c r="F110" s="63">
        <v>15950</v>
      </c>
      <c r="G110" s="63">
        <v>17950</v>
      </c>
      <c r="H110" s="63">
        <v>19900</v>
      </c>
      <c r="I110" s="63">
        <v>21500</v>
      </c>
      <c r="J110" s="63">
        <v>23100</v>
      </c>
      <c r="K110" s="63">
        <v>24700</v>
      </c>
      <c r="L110" s="63">
        <v>26300</v>
      </c>
    </row>
    <row r="111" spans="1:12">
      <c r="A111" s="67"/>
      <c r="B111" s="67"/>
      <c r="C111" s="66"/>
      <c r="D111" s="66"/>
      <c r="E111" s="63"/>
      <c r="F111" s="63"/>
      <c r="G111" s="63"/>
      <c r="H111" s="63"/>
      <c r="I111" s="63"/>
      <c r="J111" s="63"/>
      <c r="K111" s="63"/>
      <c r="L111" s="63"/>
    </row>
    <row r="112" spans="1:12">
      <c r="A112" s="67" t="s">
        <v>237</v>
      </c>
      <c r="B112" s="67"/>
      <c r="C112" s="66"/>
      <c r="D112" s="66"/>
      <c r="E112" s="63">
        <v>15200</v>
      </c>
      <c r="F112" s="63">
        <v>17400</v>
      </c>
      <c r="G112" s="63">
        <v>19550</v>
      </c>
      <c r="H112" s="63">
        <v>21700</v>
      </c>
      <c r="I112" s="63">
        <v>23450</v>
      </c>
      <c r="J112" s="63">
        <v>25200</v>
      </c>
      <c r="K112" s="63">
        <v>26950</v>
      </c>
      <c r="L112" s="63">
        <v>28650</v>
      </c>
    </row>
    <row r="113" spans="1:12">
      <c r="A113" s="67"/>
      <c r="B113" s="67"/>
      <c r="C113" s="66"/>
      <c r="D113" s="66"/>
      <c r="E113" s="63"/>
      <c r="F113" s="63"/>
      <c r="G113" s="63"/>
      <c r="H113" s="63"/>
      <c r="I113" s="63"/>
      <c r="J113" s="63"/>
      <c r="K113" s="63"/>
      <c r="L113" s="63"/>
    </row>
    <row r="114" spans="1:12">
      <c r="A114" s="67" t="s">
        <v>238</v>
      </c>
      <c r="B114" s="67"/>
      <c r="C114" s="66"/>
      <c r="D114" s="66"/>
      <c r="E114" s="63">
        <v>13950</v>
      </c>
      <c r="F114" s="63">
        <v>15950</v>
      </c>
      <c r="G114" s="63">
        <v>17950</v>
      </c>
      <c r="H114" s="63">
        <v>19900</v>
      </c>
      <c r="I114" s="63">
        <v>21500</v>
      </c>
      <c r="J114" s="63">
        <v>23100</v>
      </c>
      <c r="K114" s="63">
        <v>24700</v>
      </c>
      <c r="L114" s="63">
        <v>26300</v>
      </c>
    </row>
    <row r="115" spans="1:12">
      <c r="A115" s="67"/>
      <c r="B115" s="67"/>
      <c r="C115" s="66"/>
      <c r="D115" s="66"/>
      <c r="E115" s="63"/>
      <c r="F115" s="63"/>
      <c r="G115" s="63"/>
      <c r="H115" s="63"/>
      <c r="I115" s="63"/>
      <c r="J115" s="63"/>
      <c r="K115" s="63"/>
      <c r="L115" s="63"/>
    </row>
    <row r="116" spans="1:12">
      <c r="A116" s="67" t="s">
        <v>239</v>
      </c>
      <c r="B116" s="67"/>
      <c r="C116" s="66"/>
      <c r="D116" s="66"/>
      <c r="E116" s="63">
        <v>13950</v>
      </c>
      <c r="F116" s="63">
        <v>15950</v>
      </c>
      <c r="G116" s="63">
        <v>17950</v>
      </c>
      <c r="H116" s="63">
        <v>19900</v>
      </c>
      <c r="I116" s="63">
        <v>21500</v>
      </c>
      <c r="J116" s="63">
        <v>23100</v>
      </c>
      <c r="K116" s="63">
        <v>24700</v>
      </c>
      <c r="L116" s="63">
        <v>26300</v>
      </c>
    </row>
    <row r="117" spans="1:12">
      <c r="A117" s="67"/>
      <c r="B117" s="67"/>
      <c r="C117" s="66"/>
      <c r="D117" s="66"/>
      <c r="E117" s="63"/>
      <c r="F117" s="63"/>
      <c r="G117" s="63"/>
      <c r="H117" s="63"/>
      <c r="I117" s="63"/>
      <c r="J117" s="63"/>
      <c r="K117" s="63"/>
      <c r="L117" s="63"/>
    </row>
    <row r="118" spans="1:12">
      <c r="A118" s="67" t="s">
        <v>240</v>
      </c>
      <c r="B118" s="67"/>
      <c r="C118" s="66"/>
      <c r="D118" s="66"/>
      <c r="E118" s="63">
        <v>13950</v>
      </c>
      <c r="F118" s="63">
        <v>15950</v>
      </c>
      <c r="G118" s="63">
        <v>17950</v>
      </c>
      <c r="H118" s="63">
        <v>19900</v>
      </c>
      <c r="I118" s="63">
        <v>21500</v>
      </c>
      <c r="J118" s="63">
        <v>23100</v>
      </c>
      <c r="K118" s="63">
        <v>24700</v>
      </c>
      <c r="L118" s="63">
        <v>26300</v>
      </c>
    </row>
    <row r="119" spans="1:12">
      <c r="A119" s="67"/>
      <c r="B119" s="67"/>
      <c r="C119" s="66"/>
      <c r="D119" s="66"/>
      <c r="E119" s="63"/>
      <c r="F119" s="63"/>
      <c r="G119" s="63"/>
      <c r="H119" s="63"/>
      <c r="I119" s="63"/>
      <c r="J119" s="63"/>
      <c r="K119" s="63"/>
      <c r="L119" s="63"/>
    </row>
    <row r="120" spans="1:12">
      <c r="A120" s="67" t="s">
        <v>241</v>
      </c>
      <c r="B120" s="67"/>
      <c r="C120" s="66"/>
      <c r="D120" s="66"/>
      <c r="E120" s="63">
        <v>13950</v>
      </c>
      <c r="F120" s="63">
        <v>15950</v>
      </c>
      <c r="G120" s="63">
        <v>17950</v>
      </c>
      <c r="H120" s="63">
        <v>19900</v>
      </c>
      <c r="I120" s="63">
        <v>21500</v>
      </c>
      <c r="J120" s="63">
        <v>23100</v>
      </c>
      <c r="K120" s="63">
        <v>24700</v>
      </c>
      <c r="L120" s="63">
        <v>26300</v>
      </c>
    </row>
    <row r="121" spans="1:12">
      <c r="A121" s="67"/>
      <c r="B121" s="67"/>
      <c r="C121" s="66"/>
      <c r="D121" s="66"/>
      <c r="E121" s="63"/>
      <c r="F121" s="63"/>
      <c r="G121" s="63"/>
      <c r="H121" s="63"/>
      <c r="I121" s="63"/>
      <c r="J121" s="63"/>
      <c r="K121" s="63"/>
      <c r="L121" s="63"/>
    </row>
    <row r="122" spans="1:12">
      <c r="A122" s="67" t="s">
        <v>242</v>
      </c>
      <c r="B122" s="67"/>
      <c r="C122" s="66"/>
      <c r="D122" s="66"/>
      <c r="E122" s="63">
        <v>13950</v>
      </c>
      <c r="F122" s="63">
        <v>15950</v>
      </c>
      <c r="G122" s="63">
        <v>17950</v>
      </c>
      <c r="H122" s="63">
        <v>19900</v>
      </c>
      <c r="I122" s="63">
        <v>21500</v>
      </c>
      <c r="J122" s="63">
        <v>23100</v>
      </c>
      <c r="K122" s="63">
        <v>24700</v>
      </c>
      <c r="L122" s="63">
        <v>26300</v>
      </c>
    </row>
    <row r="123" spans="1:12">
      <c r="A123" s="67"/>
      <c r="B123" s="67"/>
      <c r="C123" s="66"/>
      <c r="D123" s="66"/>
      <c r="E123" s="63"/>
      <c r="F123" s="63"/>
      <c r="G123" s="63"/>
      <c r="H123" s="63"/>
      <c r="I123" s="63"/>
      <c r="J123" s="63"/>
      <c r="K123" s="63"/>
      <c r="L123" s="63"/>
    </row>
    <row r="124" spans="1:12">
      <c r="A124" s="67" t="s">
        <v>243</v>
      </c>
      <c r="B124" s="67"/>
      <c r="C124" s="66"/>
      <c r="D124" s="66"/>
      <c r="E124" s="63">
        <v>13950</v>
      </c>
      <c r="F124" s="63">
        <v>15950</v>
      </c>
      <c r="G124" s="63">
        <v>17950</v>
      </c>
      <c r="H124" s="63">
        <v>19900</v>
      </c>
      <c r="I124" s="63">
        <v>21500</v>
      </c>
      <c r="J124" s="63">
        <v>23100</v>
      </c>
      <c r="K124" s="63">
        <v>24700</v>
      </c>
      <c r="L124" s="63">
        <v>26300</v>
      </c>
    </row>
    <row r="125" spans="1:12">
      <c r="A125" s="67"/>
      <c r="B125" s="67"/>
      <c r="C125" s="66"/>
      <c r="D125" s="66"/>
      <c r="E125" s="63"/>
      <c r="F125" s="63"/>
      <c r="G125" s="63"/>
      <c r="H125" s="63"/>
      <c r="I125" s="63"/>
      <c r="J125" s="63"/>
      <c r="K125" s="63"/>
      <c r="L125" s="63"/>
    </row>
    <row r="126" spans="1:12">
      <c r="A126" s="67" t="s">
        <v>244</v>
      </c>
      <c r="B126" s="67"/>
      <c r="C126" s="66"/>
      <c r="D126" s="66"/>
      <c r="E126" s="63">
        <v>13950</v>
      </c>
      <c r="F126" s="63">
        <v>15950</v>
      </c>
      <c r="G126" s="63">
        <v>17950</v>
      </c>
      <c r="H126" s="63">
        <v>19900</v>
      </c>
      <c r="I126" s="63">
        <v>21500</v>
      </c>
      <c r="J126" s="63">
        <v>23100</v>
      </c>
      <c r="K126" s="63">
        <v>24700</v>
      </c>
      <c r="L126" s="63">
        <v>26300</v>
      </c>
    </row>
    <row r="127" spans="1:12">
      <c r="A127" s="67"/>
      <c r="B127" s="67"/>
      <c r="C127" s="66"/>
      <c r="D127" s="66"/>
      <c r="E127" s="63"/>
      <c r="F127" s="63"/>
      <c r="G127" s="63"/>
      <c r="H127" s="63"/>
      <c r="I127" s="63"/>
      <c r="J127" s="63"/>
      <c r="K127" s="63"/>
      <c r="L127" s="63"/>
    </row>
    <row r="128" spans="1:12">
      <c r="A128" s="67" t="s">
        <v>245</v>
      </c>
      <c r="B128" s="67"/>
      <c r="C128" s="66"/>
      <c r="D128" s="66"/>
      <c r="E128" s="63">
        <v>13950</v>
      </c>
      <c r="F128" s="63">
        <v>15950</v>
      </c>
      <c r="G128" s="63">
        <v>17950</v>
      </c>
      <c r="H128" s="63">
        <v>19900</v>
      </c>
      <c r="I128" s="63">
        <v>21500</v>
      </c>
      <c r="J128" s="63">
        <v>23100</v>
      </c>
      <c r="K128" s="63">
        <v>24700</v>
      </c>
      <c r="L128" s="63">
        <v>26300</v>
      </c>
    </row>
    <row r="129" spans="1:12">
      <c r="A129" s="67"/>
      <c r="B129" s="67"/>
      <c r="C129" s="66"/>
      <c r="D129" s="66"/>
      <c r="E129" s="63"/>
      <c r="F129" s="63"/>
      <c r="G129" s="63"/>
      <c r="H129" s="63"/>
      <c r="I129" s="63"/>
      <c r="J129" s="63"/>
      <c r="K129" s="63"/>
      <c r="L129" s="63"/>
    </row>
    <row r="130" spans="1:12">
      <c r="A130" s="67" t="s">
        <v>246</v>
      </c>
      <c r="B130" s="67"/>
      <c r="C130" s="66"/>
      <c r="D130" s="66"/>
      <c r="E130" s="63">
        <v>13950</v>
      </c>
      <c r="F130" s="63">
        <v>15950</v>
      </c>
      <c r="G130" s="63">
        <v>17950</v>
      </c>
      <c r="H130" s="63">
        <v>19900</v>
      </c>
      <c r="I130" s="63">
        <v>21500</v>
      </c>
      <c r="J130" s="63">
        <v>23100</v>
      </c>
      <c r="K130" s="63">
        <v>24700</v>
      </c>
      <c r="L130" s="63">
        <v>26300</v>
      </c>
    </row>
    <row r="131" spans="1:12" s="53" customFormat="1">
      <c r="A131" s="67"/>
      <c r="B131" s="67"/>
      <c r="C131" s="66"/>
      <c r="D131" s="66"/>
      <c r="E131" s="63"/>
      <c r="F131" s="63"/>
      <c r="G131" s="63"/>
      <c r="H131" s="63"/>
      <c r="I131" s="63"/>
      <c r="J131" s="63"/>
      <c r="K131" s="63"/>
      <c r="L131" s="63"/>
    </row>
    <row r="132" spans="1:12" s="53" customFormat="1">
      <c r="A132" s="67" t="s">
        <v>247</v>
      </c>
      <c r="B132" s="67"/>
      <c r="C132" s="66"/>
      <c r="D132" s="66"/>
      <c r="E132" s="63">
        <v>13950</v>
      </c>
      <c r="F132" s="63">
        <v>15950</v>
      </c>
      <c r="G132" s="63">
        <v>17950</v>
      </c>
      <c r="H132" s="63">
        <v>19900</v>
      </c>
      <c r="I132" s="63">
        <v>21500</v>
      </c>
      <c r="J132" s="63">
        <v>23100</v>
      </c>
      <c r="K132" s="63">
        <v>24700</v>
      </c>
      <c r="L132" s="63">
        <v>26300</v>
      </c>
    </row>
    <row r="133" spans="1:12" s="53" customFormat="1">
      <c r="A133" s="67"/>
      <c r="B133" s="67"/>
      <c r="C133" s="66"/>
      <c r="D133" s="66"/>
      <c r="E133" s="63"/>
      <c r="F133" s="63"/>
      <c r="G133" s="63"/>
      <c r="H133" s="63"/>
      <c r="I133" s="63"/>
      <c r="J133" s="63"/>
      <c r="K133" s="63"/>
      <c r="L133" s="63"/>
    </row>
    <row r="134" spans="1:12" s="53" customFormat="1">
      <c r="A134" s="67" t="s">
        <v>248</v>
      </c>
      <c r="B134" s="67"/>
      <c r="C134" s="66"/>
      <c r="D134" s="66"/>
      <c r="E134" s="63">
        <v>15600</v>
      </c>
      <c r="F134" s="63">
        <v>17800</v>
      </c>
      <c r="G134" s="63">
        <v>20050</v>
      </c>
      <c r="H134" s="63">
        <v>22250</v>
      </c>
      <c r="I134" s="63">
        <v>24050</v>
      </c>
      <c r="J134" s="63">
        <v>25850</v>
      </c>
      <c r="K134" s="63">
        <v>27600</v>
      </c>
      <c r="L134" s="63">
        <v>29400</v>
      </c>
    </row>
    <row r="135" spans="1:12" s="53" customFormat="1">
      <c r="A135" s="67"/>
      <c r="B135" s="67"/>
      <c r="C135" s="66"/>
      <c r="D135" s="66"/>
      <c r="E135" s="63"/>
      <c r="F135" s="63"/>
      <c r="G135" s="63"/>
      <c r="H135" s="63"/>
      <c r="I135" s="63"/>
      <c r="J135" s="63"/>
      <c r="K135" s="63"/>
      <c r="L135" s="63"/>
    </row>
    <row r="136" spans="1:12" s="53" customFormat="1">
      <c r="A136" s="67" t="s">
        <v>249</v>
      </c>
      <c r="B136" s="67"/>
      <c r="C136" s="66"/>
      <c r="D136" s="66"/>
      <c r="E136" s="63">
        <v>13950</v>
      </c>
      <c r="F136" s="63">
        <v>15950</v>
      </c>
      <c r="G136" s="63">
        <v>17950</v>
      </c>
      <c r="H136" s="63">
        <v>19900</v>
      </c>
      <c r="I136" s="63">
        <v>21500</v>
      </c>
      <c r="J136" s="63">
        <v>23100</v>
      </c>
      <c r="K136" s="63">
        <v>24700</v>
      </c>
      <c r="L136" s="63">
        <v>26300</v>
      </c>
    </row>
    <row r="137" spans="1:12" s="53" customFormat="1">
      <c r="A137" s="67"/>
      <c r="B137" s="67"/>
      <c r="C137" s="66"/>
      <c r="D137" s="66"/>
      <c r="E137" s="63"/>
      <c r="F137" s="63"/>
      <c r="G137" s="63"/>
      <c r="H137" s="63"/>
      <c r="I137" s="63"/>
      <c r="J137" s="63"/>
      <c r="K137" s="63"/>
      <c r="L137" s="63"/>
    </row>
    <row r="138" spans="1:12">
      <c r="A138" s="67" t="s">
        <v>250</v>
      </c>
      <c r="B138" s="67"/>
      <c r="C138" s="66"/>
      <c r="D138" s="66"/>
      <c r="E138" s="63">
        <v>15900</v>
      </c>
      <c r="F138" s="63">
        <v>18200</v>
      </c>
      <c r="G138" s="63">
        <v>20450</v>
      </c>
      <c r="H138" s="63">
        <v>22700</v>
      </c>
      <c r="I138" s="63">
        <v>24550</v>
      </c>
      <c r="J138" s="63">
        <v>26350</v>
      </c>
      <c r="K138" s="63">
        <v>28150</v>
      </c>
      <c r="L138" s="63">
        <v>30000</v>
      </c>
    </row>
    <row r="139" spans="1:12">
      <c r="A139" s="67"/>
      <c r="B139" s="67"/>
      <c r="C139" s="66"/>
      <c r="D139" s="66"/>
      <c r="E139" s="63"/>
      <c r="F139" s="63"/>
      <c r="G139" s="63"/>
      <c r="H139" s="63"/>
      <c r="I139" s="63"/>
      <c r="J139" s="63"/>
      <c r="K139" s="63"/>
      <c r="L139" s="63"/>
    </row>
    <row r="140" spans="1:12" s="53" customFormat="1">
      <c r="A140" s="67" t="s">
        <v>251</v>
      </c>
      <c r="B140" s="67"/>
      <c r="C140" s="66"/>
      <c r="D140" s="66"/>
      <c r="E140" s="63">
        <v>13950</v>
      </c>
      <c r="F140" s="63">
        <v>15950</v>
      </c>
      <c r="G140" s="63">
        <v>17950</v>
      </c>
      <c r="H140" s="63">
        <v>19900</v>
      </c>
      <c r="I140" s="63">
        <v>21500</v>
      </c>
      <c r="J140" s="63">
        <v>23100</v>
      </c>
      <c r="K140" s="63">
        <v>24700</v>
      </c>
      <c r="L140" s="63">
        <v>26300</v>
      </c>
    </row>
    <row r="141" spans="1:12" s="53" customFormat="1">
      <c r="A141" s="67"/>
      <c r="B141" s="67"/>
      <c r="C141" s="66"/>
      <c r="D141" s="66"/>
      <c r="E141" s="63"/>
      <c r="F141" s="63"/>
      <c r="G141" s="63"/>
      <c r="H141" s="63"/>
      <c r="I141" s="63"/>
      <c r="J141" s="63"/>
      <c r="K141" s="63"/>
      <c r="L141" s="63"/>
    </row>
    <row r="142" spans="1:12" s="53" customFormat="1">
      <c r="A142" s="67" t="s">
        <v>252</v>
      </c>
      <c r="B142" s="67"/>
      <c r="C142" s="66"/>
      <c r="D142" s="66"/>
      <c r="E142" s="63">
        <v>13950</v>
      </c>
      <c r="F142" s="63">
        <v>15950</v>
      </c>
      <c r="G142" s="63">
        <v>17950</v>
      </c>
      <c r="H142" s="63">
        <v>19900</v>
      </c>
      <c r="I142" s="63">
        <v>21500</v>
      </c>
      <c r="J142" s="63">
        <v>23100</v>
      </c>
      <c r="K142" s="63">
        <v>24700</v>
      </c>
      <c r="L142" s="63">
        <v>26300</v>
      </c>
    </row>
    <row r="143" spans="1:12" s="53" customFormat="1">
      <c r="A143" s="67"/>
      <c r="B143" s="67"/>
      <c r="C143" s="66"/>
      <c r="D143" s="66"/>
      <c r="E143" s="63"/>
      <c r="F143" s="63"/>
      <c r="G143" s="63"/>
      <c r="H143" s="63"/>
      <c r="I143" s="63"/>
      <c r="J143" s="63"/>
      <c r="K143" s="63"/>
      <c r="L143" s="63"/>
    </row>
    <row r="144" spans="1:12">
      <c r="A144" s="67" t="s">
        <v>253</v>
      </c>
      <c r="B144" s="67"/>
      <c r="C144" s="66"/>
      <c r="D144" s="66"/>
      <c r="E144" s="63">
        <v>15750</v>
      </c>
      <c r="F144" s="63">
        <v>18000</v>
      </c>
      <c r="G144" s="63">
        <v>20250</v>
      </c>
      <c r="H144" s="63">
        <v>22500</v>
      </c>
      <c r="I144" s="63">
        <v>24300</v>
      </c>
      <c r="J144" s="63">
        <v>26100</v>
      </c>
      <c r="K144" s="63">
        <v>27900</v>
      </c>
      <c r="L144" s="63">
        <v>29700</v>
      </c>
    </row>
    <row r="145" spans="1:12">
      <c r="A145" s="67"/>
      <c r="B145" s="67"/>
      <c r="C145" s="66"/>
      <c r="D145" s="66"/>
      <c r="E145" s="63"/>
      <c r="F145" s="63"/>
      <c r="G145" s="63"/>
      <c r="H145" s="63"/>
      <c r="I145" s="63"/>
      <c r="J145" s="63"/>
      <c r="K145" s="63"/>
      <c r="L145" s="63"/>
    </row>
    <row r="146" spans="1:12">
      <c r="A146" s="67" t="s">
        <v>254</v>
      </c>
      <c r="B146" s="67"/>
      <c r="C146" s="66"/>
      <c r="D146" s="66"/>
      <c r="E146" s="63">
        <v>13950</v>
      </c>
      <c r="F146" s="63">
        <v>15950</v>
      </c>
      <c r="G146" s="63">
        <v>17950</v>
      </c>
      <c r="H146" s="63">
        <v>19900</v>
      </c>
      <c r="I146" s="63">
        <v>21500</v>
      </c>
      <c r="J146" s="63">
        <v>23100</v>
      </c>
      <c r="K146" s="63">
        <v>24700</v>
      </c>
      <c r="L146" s="63">
        <v>26300</v>
      </c>
    </row>
    <row r="147" spans="1:12">
      <c r="A147" s="67"/>
      <c r="B147" s="67"/>
      <c r="C147" s="66"/>
      <c r="D147" s="66"/>
      <c r="E147" s="63"/>
      <c r="F147" s="63"/>
      <c r="G147" s="63"/>
      <c r="H147" s="63"/>
      <c r="I147" s="63"/>
      <c r="J147" s="63"/>
      <c r="K147" s="63"/>
      <c r="L147" s="63"/>
    </row>
    <row r="148" spans="1:12">
      <c r="A148" s="67" t="s">
        <v>255</v>
      </c>
      <c r="B148" s="67"/>
      <c r="C148" s="66"/>
      <c r="D148" s="66"/>
      <c r="E148" s="63">
        <v>14900</v>
      </c>
      <c r="F148" s="63">
        <v>17000</v>
      </c>
      <c r="G148" s="63">
        <v>19150</v>
      </c>
      <c r="H148" s="63">
        <v>21250</v>
      </c>
      <c r="I148" s="63">
        <v>22950</v>
      </c>
      <c r="J148" s="63">
        <v>24650</v>
      </c>
      <c r="K148" s="63">
        <v>26350</v>
      </c>
      <c r="L148" s="63">
        <v>28050</v>
      </c>
    </row>
    <row r="149" spans="1:12">
      <c r="A149" s="67"/>
      <c r="B149" s="67"/>
      <c r="C149" s="66"/>
      <c r="D149" s="66"/>
      <c r="E149" s="63"/>
      <c r="F149" s="63"/>
      <c r="G149" s="63"/>
      <c r="H149" s="63"/>
      <c r="I149" s="63"/>
      <c r="J149" s="63"/>
      <c r="K149" s="63"/>
      <c r="L149" s="63"/>
    </row>
    <row r="150" spans="1:12">
      <c r="A150" s="67" t="s">
        <v>256</v>
      </c>
      <c r="B150" s="67"/>
      <c r="C150" s="66"/>
      <c r="D150" s="66"/>
      <c r="E150" s="63">
        <v>15450</v>
      </c>
      <c r="F150" s="63">
        <v>17650</v>
      </c>
      <c r="G150" s="63">
        <v>19850</v>
      </c>
      <c r="H150" s="63">
        <v>22050</v>
      </c>
      <c r="I150" s="63">
        <v>23850</v>
      </c>
      <c r="J150" s="63">
        <v>25600</v>
      </c>
      <c r="K150" s="63">
        <v>27350</v>
      </c>
      <c r="L150" s="63">
        <v>29150</v>
      </c>
    </row>
    <row r="151" spans="1:12">
      <c r="A151" s="67"/>
      <c r="B151" s="67"/>
      <c r="C151" s="66"/>
      <c r="D151" s="66"/>
      <c r="E151" s="63"/>
      <c r="F151" s="63"/>
      <c r="G151" s="63"/>
      <c r="H151" s="63"/>
      <c r="I151" s="63"/>
      <c r="J151" s="63"/>
      <c r="K151" s="63"/>
      <c r="L151" s="63"/>
    </row>
    <row r="152" spans="1:12">
      <c r="A152" s="67" t="s">
        <v>257</v>
      </c>
      <c r="B152" s="67"/>
      <c r="C152" s="66"/>
      <c r="D152" s="66"/>
      <c r="E152" s="63">
        <v>14500</v>
      </c>
      <c r="F152" s="63">
        <v>16550</v>
      </c>
      <c r="G152" s="63">
        <v>18600</v>
      </c>
      <c r="H152" s="63">
        <v>20650</v>
      </c>
      <c r="I152" s="63">
        <v>22350</v>
      </c>
      <c r="J152" s="63">
        <v>24000</v>
      </c>
      <c r="K152" s="63">
        <v>25650</v>
      </c>
      <c r="L152" s="63">
        <v>27300</v>
      </c>
    </row>
    <row r="153" spans="1:12">
      <c r="A153" s="67"/>
      <c r="B153" s="67"/>
      <c r="C153" s="66"/>
      <c r="D153" s="66"/>
      <c r="E153" s="63"/>
      <c r="F153" s="63"/>
      <c r="G153" s="63"/>
      <c r="H153" s="63"/>
      <c r="I153" s="63"/>
      <c r="J153" s="63"/>
      <c r="K153" s="63"/>
      <c r="L153" s="63"/>
    </row>
    <row r="154" spans="1:12">
      <c r="A154" s="67" t="s">
        <v>258</v>
      </c>
      <c r="B154" s="67"/>
      <c r="C154" s="66"/>
      <c r="D154" s="66"/>
      <c r="E154" s="63">
        <v>13950</v>
      </c>
      <c r="F154" s="63">
        <v>15950</v>
      </c>
      <c r="G154" s="63">
        <v>17950</v>
      </c>
      <c r="H154" s="63">
        <v>19900</v>
      </c>
      <c r="I154" s="63">
        <v>21500</v>
      </c>
      <c r="J154" s="63">
        <v>23100</v>
      </c>
      <c r="K154" s="63">
        <v>24700</v>
      </c>
      <c r="L154" s="63">
        <v>26300</v>
      </c>
    </row>
    <row r="155" spans="1:12">
      <c r="A155" s="67"/>
      <c r="B155" s="67"/>
      <c r="C155" s="66"/>
      <c r="D155" s="66"/>
      <c r="E155" s="63"/>
      <c r="F155" s="63"/>
      <c r="G155" s="63"/>
      <c r="H155" s="63"/>
      <c r="I155" s="63"/>
      <c r="J155" s="63"/>
      <c r="K155" s="63"/>
      <c r="L155" s="63"/>
    </row>
    <row r="156" spans="1:12">
      <c r="A156" s="67" t="s">
        <v>259</v>
      </c>
      <c r="B156" s="67"/>
      <c r="C156" s="66"/>
      <c r="D156" s="66"/>
      <c r="E156" s="63">
        <v>13950</v>
      </c>
      <c r="F156" s="63">
        <v>15950</v>
      </c>
      <c r="G156" s="63">
        <v>17950</v>
      </c>
      <c r="H156" s="63">
        <v>19900</v>
      </c>
      <c r="I156" s="63">
        <v>21500</v>
      </c>
      <c r="J156" s="63">
        <v>23100</v>
      </c>
      <c r="K156" s="63">
        <v>24700</v>
      </c>
      <c r="L156" s="63">
        <v>26300</v>
      </c>
    </row>
    <row r="157" spans="1:12">
      <c r="A157" s="67"/>
      <c r="B157" s="67"/>
      <c r="C157" s="66"/>
      <c r="D157" s="66"/>
      <c r="E157" s="63"/>
      <c r="F157" s="63"/>
      <c r="G157" s="63"/>
      <c r="H157" s="63"/>
      <c r="I157" s="63"/>
      <c r="J157" s="63"/>
      <c r="K157" s="63"/>
      <c r="L157" s="63"/>
    </row>
    <row r="158" spans="1:12">
      <c r="A158" s="67" t="s">
        <v>260</v>
      </c>
      <c r="B158" s="67"/>
      <c r="C158" s="66"/>
      <c r="D158" s="66"/>
      <c r="E158" s="63">
        <v>13950</v>
      </c>
      <c r="F158" s="63">
        <v>15950</v>
      </c>
      <c r="G158" s="63">
        <v>17950</v>
      </c>
      <c r="H158" s="63">
        <v>19900</v>
      </c>
      <c r="I158" s="63">
        <v>21500</v>
      </c>
      <c r="J158" s="63">
        <v>23100</v>
      </c>
      <c r="K158" s="63">
        <v>24700</v>
      </c>
      <c r="L158" s="63">
        <v>26300</v>
      </c>
    </row>
    <row r="159" spans="1:12">
      <c r="A159" s="67"/>
      <c r="B159" s="67"/>
      <c r="C159" s="66"/>
      <c r="D159" s="66"/>
      <c r="E159" s="63"/>
      <c r="F159" s="63"/>
      <c r="G159" s="63"/>
      <c r="H159" s="63"/>
      <c r="I159" s="63"/>
      <c r="J159" s="63"/>
      <c r="K159" s="63"/>
      <c r="L159" s="63"/>
    </row>
    <row r="160" spans="1:12">
      <c r="A160" s="67" t="s">
        <v>261</v>
      </c>
      <c r="B160" s="67"/>
      <c r="C160" s="66"/>
      <c r="D160" s="66"/>
      <c r="E160" s="63">
        <v>14550</v>
      </c>
      <c r="F160" s="63">
        <v>16600</v>
      </c>
      <c r="G160" s="63">
        <v>18700</v>
      </c>
      <c r="H160" s="63">
        <v>20750</v>
      </c>
      <c r="I160" s="63">
        <v>22450</v>
      </c>
      <c r="J160" s="63">
        <v>24100</v>
      </c>
      <c r="K160" s="63">
        <v>25750</v>
      </c>
      <c r="L160" s="63">
        <v>27400</v>
      </c>
    </row>
    <row r="161" spans="1:12">
      <c r="A161" s="67"/>
      <c r="B161" s="67"/>
      <c r="C161" s="66"/>
      <c r="D161" s="66"/>
      <c r="E161" s="63"/>
      <c r="F161" s="63"/>
      <c r="G161" s="63"/>
      <c r="H161" s="63"/>
      <c r="I161" s="63"/>
      <c r="J161" s="63"/>
      <c r="K161" s="63"/>
      <c r="L161" s="63"/>
    </row>
    <row r="162" spans="1:12">
      <c r="A162" s="67" t="s">
        <v>262</v>
      </c>
      <c r="B162" s="67"/>
      <c r="C162" s="66"/>
      <c r="D162" s="66"/>
      <c r="E162" s="63">
        <v>13950</v>
      </c>
      <c r="F162" s="63">
        <v>15950</v>
      </c>
      <c r="G162" s="63">
        <v>17950</v>
      </c>
      <c r="H162" s="63">
        <v>19900</v>
      </c>
      <c r="I162" s="63">
        <v>21500</v>
      </c>
      <c r="J162" s="63">
        <v>23100</v>
      </c>
      <c r="K162" s="63">
        <v>24700</v>
      </c>
      <c r="L162" s="63">
        <v>26300</v>
      </c>
    </row>
    <row r="163" spans="1:12">
      <c r="A163" s="67"/>
      <c r="B163" s="67"/>
      <c r="C163" s="66"/>
      <c r="D163" s="66"/>
      <c r="E163" s="63"/>
      <c r="F163" s="63"/>
      <c r="G163" s="63"/>
      <c r="H163" s="63"/>
      <c r="I163" s="63"/>
      <c r="J163" s="63"/>
      <c r="K163" s="63"/>
      <c r="L163" s="63"/>
    </row>
    <row r="164" spans="1:12">
      <c r="A164" s="67" t="s">
        <v>263</v>
      </c>
      <c r="B164" s="67"/>
      <c r="C164" s="66"/>
      <c r="D164" s="66"/>
      <c r="E164" s="63">
        <v>13950</v>
      </c>
      <c r="F164" s="63">
        <v>15950</v>
      </c>
      <c r="G164" s="63">
        <v>17950</v>
      </c>
      <c r="H164" s="63">
        <v>19900</v>
      </c>
      <c r="I164" s="63">
        <v>21500</v>
      </c>
      <c r="J164" s="63">
        <v>23100</v>
      </c>
      <c r="K164" s="63">
        <v>24700</v>
      </c>
      <c r="L164" s="63">
        <v>26300</v>
      </c>
    </row>
    <row r="165" spans="1:12">
      <c r="A165" s="67"/>
      <c r="B165" s="67"/>
      <c r="C165" s="66"/>
      <c r="D165" s="66"/>
      <c r="E165" s="63"/>
      <c r="F165" s="63"/>
      <c r="G165" s="63"/>
      <c r="H165" s="63"/>
      <c r="I165" s="63"/>
      <c r="J165" s="63"/>
      <c r="K165" s="63"/>
      <c r="L165" s="63"/>
    </row>
    <row r="166" spans="1:12">
      <c r="A166" s="67" t="s">
        <v>264</v>
      </c>
      <c r="B166" s="67"/>
      <c r="C166" s="66"/>
      <c r="D166" s="66"/>
      <c r="E166" s="63">
        <v>13950</v>
      </c>
      <c r="F166" s="63">
        <v>15950</v>
      </c>
      <c r="G166" s="63">
        <v>17950</v>
      </c>
      <c r="H166" s="63">
        <v>19900</v>
      </c>
      <c r="I166" s="63">
        <v>21500</v>
      </c>
      <c r="J166" s="63">
        <v>23100</v>
      </c>
      <c r="K166" s="63">
        <v>24700</v>
      </c>
      <c r="L166" s="63">
        <v>26300</v>
      </c>
    </row>
    <row r="167" spans="1:12">
      <c r="A167" s="67"/>
      <c r="B167" s="67"/>
      <c r="C167" s="66"/>
      <c r="D167" s="66"/>
      <c r="E167" s="63"/>
      <c r="F167" s="63"/>
      <c r="G167" s="63"/>
      <c r="H167" s="63"/>
      <c r="I167" s="63"/>
      <c r="J167" s="63"/>
      <c r="K167" s="63"/>
      <c r="L167" s="63"/>
    </row>
    <row r="168" spans="1:12">
      <c r="A168" s="70" t="s">
        <v>265</v>
      </c>
      <c r="B168" s="70"/>
      <c r="C168" s="66"/>
      <c r="D168" s="66"/>
      <c r="E168" s="63">
        <v>15400</v>
      </c>
      <c r="F168" s="63">
        <v>17600</v>
      </c>
      <c r="G168" s="63">
        <v>19800</v>
      </c>
      <c r="H168" s="63">
        <v>22000</v>
      </c>
      <c r="I168" s="63">
        <v>23800</v>
      </c>
      <c r="J168" s="63">
        <v>25550</v>
      </c>
      <c r="K168" s="63">
        <v>27300</v>
      </c>
      <c r="L168" s="63">
        <v>29050</v>
      </c>
    </row>
    <row r="169" spans="1:12">
      <c r="A169" s="67"/>
      <c r="B169" s="67"/>
      <c r="C169" s="66"/>
      <c r="D169" s="66"/>
      <c r="E169" s="63"/>
      <c r="F169" s="63"/>
      <c r="G169" s="63"/>
      <c r="H169" s="63"/>
      <c r="I169" s="63"/>
      <c r="J169" s="63"/>
      <c r="K169" s="63"/>
      <c r="L169" s="63"/>
    </row>
    <row r="170" spans="1:12">
      <c r="A170" s="70" t="s">
        <v>266</v>
      </c>
      <c r="B170" s="70"/>
      <c r="C170" s="66"/>
      <c r="D170" s="66"/>
      <c r="E170" s="63">
        <v>13950</v>
      </c>
      <c r="F170" s="63">
        <v>15950</v>
      </c>
      <c r="G170" s="63">
        <v>17950</v>
      </c>
      <c r="H170" s="63">
        <v>19900</v>
      </c>
      <c r="I170" s="63">
        <v>21500</v>
      </c>
      <c r="J170" s="63">
        <v>23100</v>
      </c>
      <c r="K170" s="63">
        <v>24700</v>
      </c>
      <c r="L170" s="63">
        <v>26300</v>
      </c>
    </row>
    <row r="171" spans="1:12">
      <c r="A171" s="67"/>
      <c r="B171" s="67"/>
      <c r="C171" s="66"/>
      <c r="D171" s="66"/>
      <c r="E171" s="63"/>
      <c r="F171" s="63"/>
      <c r="G171" s="63"/>
      <c r="H171" s="63"/>
      <c r="I171" s="63"/>
      <c r="J171" s="63"/>
      <c r="K171" s="63"/>
      <c r="L171" s="63"/>
    </row>
    <row r="172" spans="1:12">
      <c r="A172" s="70" t="s">
        <v>267</v>
      </c>
      <c r="B172" s="70"/>
      <c r="C172" s="66"/>
      <c r="D172" s="66"/>
      <c r="E172" s="63">
        <v>13950</v>
      </c>
      <c r="F172" s="63">
        <v>15950</v>
      </c>
      <c r="G172" s="63">
        <v>17950</v>
      </c>
      <c r="H172" s="63">
        <v>19900</v>
      </c>
      <c r="I172" s="63">
        <v>21500</v>
      </c>
      <c r="J172" s="63">
        <v>23100</v>
      </c>
      <c r="K172" s="63">
        <v>24700</v>
      </c>
      <c r="L172" s="63">
        <v>26300</v>
      </c>
    </row>
    <row r="173" spans="1:12">
      <c r="A173" s="67"/>
      <c r="B173" s="67"/>
      <c r="C173" s="66"/>
      <c r="D173" s="66"/>
      <c r="E173" s="63"/>
      <c r="F173" s="63"/>
      <c r="G173" s="63"/>
      <c r="H173" s="63"/>
      <c r="I173" s="63"/>
      <c r="J173" s="63"/>
      <c r="K173" s="63"/>
      <c r="L173" s="63"/>
    </row>
    <row r="174" spans="1:12">
      <c r="A174" s="70" t="s">
        <v>268</v>
      </c>
      <c r="B174" s="70"/>
      <c r="C174" s="66"/>
      <c r="D174" s="66"/>
      <c r="E174" s="63">
        <v>13950</v>
      </c>
      <c r="F174" s="63">
        <v>15950</v>
      </c>
      <c r="G174" s="63">
        <v>17950</v>
      </c>
      <c r="H174" s="63">
        <v>19900</v>
      </c>
      <c r="I174" s="63">
        <v>21500</v>
      </c>
      <c r="J174" s="63">
        <v>23100</v>
      </c>
      <c r="K174" s="63">
        <v>24700</v>
      </c>
      <c r="L174" s="63">
        <v>26300</v>
      </c>
    </row>
    <row r="175" spans="1:12">
      <c r="A175" s="67"/>
      <c r="B175" s="67"/>
      <c r="C175" s="66"/>
      <c r="D175" s="66"/>
      <c r="E175" s="63"/>
      <c r="F175" s="63"/>
      <c r="G175" s="63"/>
      <c r="H175" s="63"/>
      <c r="I175" s="63"/>
      <c r="J175" s="63"/>
      <c r="K175" s="63"/>
      <c r="L175" s="63"/>
    </row>
    <row r="176" spans="1:12">
      <c r="A176" s="70" t="s">
        <v>269</v>
      </c>
      <c r="B176" s="70"/>
      <c r="C176" s="66"/>
      <c r="D176" s="66"/>
      <c r="E176" s="63">
        <v>13950</v>
      </c>
      <c r="F176" s="63">
        <v>15950</v>
      </c>
      <c r="G176" s="63">
        <v>17950</v>
      </c>
      <c r="H176" s="63">
        <v>19900</v>
      </c>
      <c r="I176" s="63">
        <v>21500</v>
      </c>
      <c r="J176" s="63">
        <v>23100</v>
      </c>
      <c r="K176" s="63">
        <v>24700</v>
      </c>
      <c r="L176" s="63">
        <v>26300</v>
      </c>
    </row>
    <row r="177" spans="1:12">
      <c r="A177" s="67"/>
      <c r="B177" s="67"/>
      <c r="C177" s="66"/>
      <c r="D177" s="66"/>
      <c r="E177" s="63"/>
      <c r="F177" s="63"/>
      <c r="G177" s="63"/>
      <c r="H177" s="63"/>
      <c r="I177" s="63"/>
      <c r="J177" s="63"/>
      <c r="K177" s="63"/>
      <c r="L177" s="63"/>
    </row>
    <row r="178" spans="1:12">
      <c r="A178" s="67" t="s">
        <v>270</v>
      </c>
      <c r="B178" s="67"/>
      <c r="C178" s="66"/>
      <c r="D178" s="66"/>
      <c r="E178" s="63">
        <v>17700</v>
      </c>
      <c r="F178" s="63">
        <v>20200</v>
      </c>
      <c r="G178" s="63">
        <v>22750</v>
      </c>
      <c r="H178" s="63">
        <v>25250</v>
      </c>
      <c r="I178" s="63">
        <v>27300</v>
      </c>
      <c r="J178" s="63">
        <v>29300</v>
      </c>
      <c r="K178" s="63">
        <v>31350</v>
      </c>
      <c r="L178" s="63">
        <v>33350</v>
      </c>
    </row>
    <row r="179" spans="1:12">
      <c r="A179" s="67"/>
      <c r="B179" s="67"/>
      <c r="C179" s="66"/>
      <c r="D179" s="66"/>
      <c r="E179" s="63"/>
      <c r="F179" s="63"/>
      <c r="G179" s="63"/>
      <c r="H179" s="63"/>
      <c r="I179" s="63"/>
      <c r="J179" s="63"/>
      <c r="K179" s="63"/>
      <c r="L179" s="63"/>
    </row>
    <row r="180" spans="1:12">
      <c r="A180" s="67" t="s">
        <v>271</v>
      </c>
      <c r="B180" s="67"/>
      <c r="C180" s="66"/>
      <c r="D180" s="66"/>
      <c r="E180" s="63">
        <v>14250</v>
      </c>
      <c r="F180" s="63">
        <v>16300</v>
      </c>
      <c r="G180" s="63">
        <v>18350</v>
      </c>
      <c r="H180" s="63">
        <v>20350</v>
      </c>
      <c r="I180" s="63">
        <v>22000</v>
      </c>
      <c r="J180" s="63">
        <v>23650</v>
      </c>
      <c r="K180" s="63">
        <v>25250</v>
      </c>
      <c r="L180" s="63">
        <v>26900</v>
      </c>
    </row>
    <row r="181" spans="1:12">
      <c r="A181" s="67"/>
      <c r="B181" s="67"/>
      <c r="C181" s="66"/>
      <c r="D181" s="66"/>
      <c r="E181" s="63"/>
      <c r="F181" s="63"/>
      <c r="G181" s="63"/>
      <c r="H181" s="63"/>
      <c r="I181" s="63"/>
      <c r="J181" s="63"/>
      <c r="K181" s="63"/>
      <c r="L181" s="63"/>
    </row>
    <row r="182" spans="1:12">
      <c r="A182" s="67" t="s">
        <v>272</v>
      </c>
      <c r="B182" s="67"/>
      <c r="C182" s="66"/>
      <c r="D182" s="66"/>
      <c r="E182" s="63">
        <v>13950</v>
      </c>
      <c r="F182" s="63">
        <v>15950</v>
      </c>
      <c r="G182" s="63">
        <v>17950</v>
      </c>
      <c r="H182" s="63">
        <v>19900</v>
      </c>
      <c r="I182" s="63">
        <v>21500</v>
      </c>
      <c r="J182" s="63">
        <v>23100</v>
      </c>
      <c r="K182" s="63">
        <v>24700</v>
      </c>
      <c r="L182" s="63">
        <v>26300</v>
      </c>
    </row>
    <row r="183" spans="1:12">
      <c r="A183" s="67"/>
      <c r="B183" s="67"/>
      <c r="C183" s="66"/>
      <c r="D183" s="66"/>
      <c r="E183" s="63"/>
      <c r="F183" s="63"/>
      <c r="G183" s="63"/>
      <c r="H183" s="63"/>
      <c r="I183" s="63"/>
      <c r="J183" s="63"/>
      <c r="K183" s="63"/>
      <c r="L183" s="63"/>
    </row>
    <row r="184" spans="1:12">
      <c r="A184" s="67" t="s">
        <v>273</v>
      </c>
      <c r="B184" s="67"/>
      <c r="C184" s="66"/>
      <c r="D184" s="66"/>
      <c r="E184" s="63">
        <v>13950</v>
      </c>
      <c r="F184" s="63">
        <v>15950</v>
      </c>
      <c r="G184" s="63">
        <v>17950</v>
      </c>
      <c r="H184" s="63">
        <v>19900</v>
      </c>
      <c r="I184" s="63">
        <v>21500</v>
      </c>
      <c r="J184" s="63">
        <v>23100</v>
      </c>
      <c r="K184" s="63">
        <v>24700</v>
      </c>
      <c r="L184" s="63">
        <v>26300</v>
      </c>
    </row>
    <row r="185" spans="1:12">
      <c r="A185" s="67"/>
      <c r="B185" s="67"/>
      <c r="C185" s="66"/>
      <c r="D185" s="66"/>
      <c r="E185" s="63"/>
      <c r="F185" s="63"/>
      <c r="G185" s="63"/>
      <c r="H185" s="63"/>
      <c r="I185" s="63"/>
      <c r="J185" s="63"/>
      <c r="K185" s="63"/>
      <c r="L185" s="63"/>
    </row>
    <row r="186" spans="1:12">
      <c r="A186" s="67" t="s">
        <v>274</v>
      </c>
      <c r="B186" s="67"/>
      <c r="C186" s="66"/>
      <c r="D186" s="66"/>
      <c r="E186" s="63">
        <v>13950</v>
      </c>
      <c r="F186" s="63">
        <v>15950</v>
      </c>
      <c r="G186" s="63">
        <v>17950</v>
      </c>
      <c r="H186" s="63">
        <v>19900</v>
      </c>
      <c r="I186" s="63">
        <v>21500</v>
      </c>
      <c r="J186" s="63">
        <v>23100</v>
      </c>
      <c r="K186" s="63">
        <v>24700</v>
      </c>
      <c r="L186" s="63">
        <v>26300</v>
      </c>
    </row>
    <row r="187" spans="1:12">
      <c r="A187" s="67"/>
      <c r="B187" s="67"/>
      <c r="C187" s="66"/>
      <c r="D187" s="66"/>
      <c r="E187" s="63"/>
      <c r="F187" s="63"/>
      <c r="G187" s="63"/>
      <c r="H187" s="63"/>
      <c r="I187" s="63"/>
      <c r="J187" s="63"/>
      <c r="K187" s="63"/>
      <c r="L187" s="63"/>
    </row>
    <row r="188" spans="1:12">
      <c r="A188" s="70" t="s">
        <v>275</v>
      </c>
      <c r="B188" s="70"/>
      <c r="C188" s="66"/>
      <c r="D188" s="66"/>
      <c r="E188" s="63">
        <v>13950</v>
      </c>
      <c r="F188" s="63">
        <v>15950</v>
      </c>
      <c r="G188" s="63">
        <v>17950</v>
      </c>
      <c r="H188" s="63">
        <v>19900</v>
      </c>
      <c r="I188" s="63">
        <v>21500</v>
      </c>
      <c r="J188" s="63">
        <v>23100</v>
      </c>
      <c r="K188" s="63">
        <v>24700</v>
      </c>
      <c r="L188" s="63">
        <v>26300</v>
      </c>
    </row>
    <row r="189" spans="1:12">
      <c r="A189" s="67"/>
      <c r="B189" s="67"/>
      <c r="C189" s="66"/>
      <c r="D189" s="66"/>
      <c r="E189" s="63"/>
      <c r="F189" s="63"/>
      <c r="G189" s="63"/>
      <c r="H189" s="63"/>
      <c r="I189" s="63"/>
      <c r="J189" s="63"/>
      <c r="K189" s="63"/>
      <c r="L189" s="63"/>
    </row>
    <row r="190" spans="1:12">
      <c r="A190" s="67" t="s">
        <v>276</v>
      </c>
      <c r="B190" s="67"/>
      <c r="C190" s="66"/>
      <c r="D190" s="66"/>
      <c r="E190" s="63">
        <v>13950</v>
      </c>
      <c r="F190" s="63">
        <v>15950</v>
      </c>
      <c r="G190" s="63">
        <v>17950</v>
      </c>
      <c r="H190" s="63">
        <v>19900</v>
      </c>
      <c r="I190" s="63">
        <v>21500</v>
      </c>
      <c r="J190" s="63">
        <v>23100</v>
      </c>
      <c r="K190" s="63">
        <v>24700</v>
      </c>
      <c r="L190" s="63">
        <v>26300</v>
      </c>
    </row>
    <row r="191" spans="1:12">
      <c r="A191" s="67"/>
      <c r="B191" s="67"/>
      <c r="C191" s="66"/>
      <c r="D191" s="66"/>
      <c r="E191" s="63"/>
      <c r="F191" s="63"/>
      <c r="G191" s="63"/>
      <c r="H191" s="63"/>
      <c r="I191" s="63"/>
      <c r="J191" s="63"/>
      <c r="K191" s="63"/>
      <c r="L191" s="63"/>
    </row>
    <row r="192" spans="1:12">
      <c r="A192" s="67" t="s">
        <v>277</v>
      </c>
      <c r="B192" s="67"/>
      <c r="C192" s="66"/>
      <c r="D192" s="66"/>
      <c r="E192" s="63">
        <v>13950</v>
      </c>
      <c r="F192" s="63">
        <v>15950</v>
      </c>
      <c r="G192" s="63">
        <v>17950</v>
      </c>
      <c r="H192" s="63">
        <v>19900</v>
      </c>
      <c r="I192" s="63">
        <v>21500</v>
      </c>
      <c r="J192" s="63">
        <v>23100</v>
      </c>
      <c r="K192" s="63">
        <v>24700</v>
      </c>
      <c r="L192" s="63">
        <v>26300</v>
      </c>
    </row>
    <row r="193" spans="1:12">
      <c r="A193" s="67"/>
      <c r="B193" s="67"/>
      <c r="C193" s="66"/>
      <c r="D193" s="66"/>
      <c r="E193" s="63"/>
      <c r="F193" s="63"/>
      <c r="G193" s="63"/>
      <c r="H193" s="63"/>
      <c r="I193" s="63"/>
      <c r="J193" s="63"/>
      <c r="K193" s="63"/>
      <c r="L193" s="63"/>
    </row>
    <row r="194" spans="1:12">
      <c r="A194" s="67" t="s">
        <v>278</v>
      </c>
      <c r="B194" s="67"/>
      <c r="C194" s="66"/>
      <c r="D194" s="66"/>
      <c r="E194" s="63">
        <v>13950</v>
      </c>
      <c r="F194" s="63">
        <v>15950</v>
      </c>
      <c r="G194" s="63">
        <v>17950</v>
      </c>
      <c r="H194" s="63">
        <v>19900</v>
      </c>
      <c r="I194" s="63">
        <v>21500</v>
      </c>
      <c r="J194" s="63">
        <v>23100</v>
      </c>
      <c r="K194" s="63">
        <v>24700</v>
      </c>
      <c r="L194" s="63">
        <v>26300</v>
      </c>
    </row>
    <row r="195" spans="1:12">
      <c r="A195" s="67"/>
      <c r="B195" s="67"/>
      <c r="C195" s="66"/>
      <c r="D195" s="66"/>
      <c r="E195" s="63"/>
      <c r="F195" s="63"/>
      <c r="G195" s="63"/>
      <c r="H195" s="63"/>
      <c r="I195" s="63"/>
      <c r="J195" s="63"/>
      <c r="K195" s="63"/>
      <c r="L195" s="63"/>
    </row>
    <row r="196" spans="1:12">
      <c r="A196" s="70" t="s">
        <v>279</v>
      </c>
      <c r="B196" s="70"/>
      <c r="C196" s="66"/>
      <c r="D196" s="66"/>
      <c r="E196" s="63">
        <v>13950</v>
      </c>
      <c r="F196" s="63">
        <v>15950</v>
      </c>
      <c r="G196" s="63">
        <v>17950</v>
      </c>
      <c r="H196" s="63">
        <v>19900</v>
      </c>
      <c r="I196" s="63">
        <v>21500</v>
      </c>
      <c r="J196" s="63">
        <v>23100</v>
      </c>
      <c r="K196" s="63">
        <v>24700</v>
      </c>
      <c r="L196" s="63">
        <v>26300</v>
      </c>
    </row>
    <row r="197" spans="1:12">
      <c r="A197" s="67"/>
      <c r="B197" s="67"/>
      <c r="C197" s="66"/>
      <c r="D197" s="66"/>
      <c r="E197" s="63"/>
      <c r="F197" s="63"/>
      <c r="G197" s="63"/>
      <c r="H197" s="63"/>
      <c r="I197" s="63"/>
      <c r="J197" s="63"/>
      <c r="K197" s="63"/>
      <c r="L197" s="63"/>
    </row>
    <row r="198" spans="1:12">
      <c r="A198" s="70" t="s">
        <v>280</v>
      </c>
      <c r="B198" s="70"/>
      <c r="C198" s="66"/>
      <c r="D198" s="66"/>
      <c r="E198" s="63">
        <v>13950</v>
      </c>
      <c r="F198" s="63">
        <v>15950</v>
      </c>
      <c r="G198" s="63">
        <v>17950</v>
      </c>
      <c r="H198" s="63">
        <v>19900</v>
      </c>
      <c r="I198" s="63">
        <v>21500</v>
      </c>
      <c r="J198" s="63">
        <v>23100</v>
      </c>
      <c r="K198" s="63">
        <v>24700</v>
      </c>
      <c r="L198" s="63">
        <v>26300</v>
      </c>
    </row>
    <row r="199" spans="1:12">
      <c r="A199" s="67"/>
      <c r="B199" s="67"/>
      <c r="C199" s="66"/>
      <c r="D199" s="66"/>
      <c r="E199" s="63"/>
      <c r="F199" s="63"/>
      <c r="G199" s="63"/>
      <c r="H199" s="63"/>
      <c r="I199" s="63"/>
      <c r="J199" s="63"/>
      <c r="K199" s="63"/>
      <c r="L199" s="63"/>
    </row>
    <row r="200" spans="1:12">
      <c r="A200" s="67" t="s">
        <v>281</v>
      </c>
      <c r="B200" s="67"/>
      <c r="C200" s="66"/>
      <c r="D200" s="66"/>
      <c r="E200" s="63">
        <v>15400</v>
      </c>
      <c r="F200" s="63">
        <v>17600</v>
      </c>
      <c r="G200" s="63">
        <v>19800</v>
      </c>
      <c r="H200" s="63">
        <v>22000</v>
      </c>
      <c r="I200" s="63">
        <v>23800</v>
      </c>
      <c r="J200" s="63">
        <v>25550</v>
      </c>
      <c r="K200" s="63">
        <v>27300</v>
      </c>
      <c r="L200" s="63">
        <v>29050</v>
      </c>
    </row>
    <row r="201" spans="1:12">
      <c r="A201" s="67"/>
      <c r="B201" s="67"/>
      <c r="C201" s="66"/>
      <c r="D201" s="66"/>
      <c r="E201" s="63"/>
      <c r="F201" s="63"/>
      <c r="G201" s="63"/>
      <c r="H201" s="63"/>
      <c r="I201" s="63"/>
      <c r="J201" s="63"/>
      <c r="K201" s="63"/>
      <c r="L201" s="63"/>
    </row>
    <row r="202" spans="1:12">
      <c r="A202" s="70" t="s">
        <v>282</v>
      </c>
      <c r="B202" s="70"/>
      <c r="C202" s="66"/>
      <c r="D202" s="66"/>
      <c r="E202" s="63">
        <v>13950</v>
      </c>
      <c r="F202" s="63">
        <v>15950</v>
      </c>
      <c r="G202" s="63">
        <v>17950</v>
      </c>
      <c r="H202" s="63">
        <v>19900</v>
      </c>
      <c r="I202" s="63">
        <v>21500</v>
      </c>
      <c r="J202" s="63">
        <v>23100</v>
      </c>
      <c r="K202" s="63">
        <v>24700</v>
      </c>
      <c r="L202" s="63">
        <v>26300</v>
      </c>
    </row>
    <row r="203" spans="1:12">
      <c r="A203" s="67"/>
      <c r="B203" s="67"/>
      <c r="C203" s="66"/>
      <c r="D203" s="66"/>
      <c r="E203" s="63"/>
      <c r="F203" s="63"/>
      <c r="G203" s="63"/>
      <c r="H203" s="63"/>
      <c r="I203" s="63"/>
      <c r="J203" s="63"/>
      <c r="K203" s="63"/>
      <c r="L203" s="63"/>
    </row>
    <row r="204" spans="1:12">
      <c r="A204" s="70" t="s">
        <v>283</v>
      </c>
      <c r="B204" s="70"/>
      <c r="C204" s="66"/>
      <c r="D204" s="66"/>
      <c r="E204" s="63">
        <v>13950</v>
      </c>
      <c r="F204" s="63">
        <v>15950</v>
      </c>
      <c r="G204" s="63">
        <v>17950</v>
      </c>
      <c r="H204" s="63">
        <v>19900</v>
      </c>
      <c r="I204" s="63">
        <v>21500</v>
      </c>
      <c r="J204" s="63">
        <v>23100</v>
      </c>
      <c r="K204" s="63">
        <v>24700</v>
      </c>
      <c r="L204" s="63">
        <v>26300</v>
      </c>
    </row>
    <row r="205" spans="1:12">
      <c r="A205" s="67"/>
      <c r="B205" s="67"/>
      <c r="C205" s="66"/>
      <c r="D205" s="66"/>
      <c r="E205" s="63"/>
      <c r="F205" s="63"/>
      <c r="G205" s="63"/>
      <c r="H205" s="63"/>
      <c r="I205" s="63"/>
      <c r="J205" s="63"/>
      <c r="K205" s="63"/>
      <c r="L205" s="63"/>
    </row>
    <row r="206" spans="1:12">
      <c r="A206" s="70" t="s">
        <v>284</v>
      </c>
      <c r="B206" s="70"/>
      <c r="C206" s="66"/>
      <c r="D206" s="66"/>
      <c r="E206" s="63">
        <v>13950</v>
      </c>
      <c r="F206" s="63">
        <v>15950</v>
      </c>
      <c r="G206" s="63">
        <v>17950</v>
      </c>
      <c r="H206" s="63">
        <v>19900</v>
      </c>
      <c r="I206" s="63">
        <v>21500</v>
      </c>
      <c r="J206" s="63">
        <v>23100</v>
      </c>
      <c r="K206" s="63">
        <v>24700</v>
      </c>
      <c r="L206" s="63">
        <v>26300</v>
      </c>
    </row>
    <row r="207" spans="1:12">
      <c r="A207" s="67"/>
      <c r="B207" s="67"/>
      <c r="C207" s="66"/>
      <c r="D207" s="66"/>
      <c r="E207" s="63"/>
      <c r="F207" s="63"/>
      <c r="G207" s="63"/>
      <c r="H207" s="63"/>
      <c r="I207" s="63"/>
      <c r="J207" s="63"/>
      <c r="K207" s="63"/>
      <c r="L207" s="63"/>
    </row>
    <row r="208" spans="1:12">
      <c r="C208" s="76"/>
      <c r="E208" s="77"/>
      <c r="F208" s="77"/>
      <c r="G208" s="77"/>
      <c r="H208" s="77"/>
      <c r="I208" s="77"/>
      <c r="J208" s="77"/>
      <c r="K208" s="77"/>
      <c r="L208" s="77"/>
    </row>
    <row r="209" spans="1:10">
      <c r="A209" s="54" t="s">
        <v>344</v>
      </c>
      <c r="B209" s="54"/>
    </row>
    <row r="211" spans="1:10">
      <c r="A211" s="58" t="s">
        <v>369</v>
      </c>
    </row>
    <row r="213" spans="1:10">
      <c r="C213" s="58" t="s">
        <v>347</v>
      </c>
    </row>
    <row r="214" spans="1:10">
      <c r="C214" s="58" t="s">
        <v>348</v>
      </c>
    </row>
    <row r="222" spans="1:10">
      <c r="A222" s="70"/>
      <c r="B222" s="70"/>
      <c r="D222" s="70"/>
      <c r="E222" s="70"/>
      <c r="F222" s="70"/>
      <c r="G222" s="70"/>
      <c r="H222" s="70"/>
      <c r="I222" s="70"/>
      <c r="J222" s="70"/>
    </row>
    <row r="223" spans="1:10">
      <c r="A223" s="70"/>
      <c r="B223" s="70"/>
      <c r="C223" s="70"/>
      <c r="D223" s="70"/>
      <c r="E223" s="70"/>
      <c r="F223" s="70"/>
      <c r="G223" s="70"/>
      <c r="H223" s="70"/>
      <c r="I223" s="70"/>
      <c r="J223" s="70"/>
    </row>
    <row r="227" spans="1:12">
      <c r="D227" s="70"/>
      <c r="E227" s="70"/>
      <c r="F227" s="70"/>
      <c r="G227" s="70"/>
    </row>
    <row r="228" spans="1:12">
      <c r="C228" s="70"/>
      <c r="D228" s="70"/>
      <c r="E228" s="64"/>
      <c r="F228" s="64"/>
      <c r="G228" s="64"/>
      <c r="H228" s="64"/>
      <c r="I228" s="64"/>
      <c r="J228" s="64"/>
      <c r="K228" s="64"/>
      <c r="L228" s="64"/>
    </row>
    <row r="229" spans="1:12">
      <c r="C229" s="70"/>
      <c r="D229" s="70"/>
      <c r="E229" s="64"/>
      <c r="F229" s="64"/>
      <c r="G229" s="64"/>
      <c r="H229" s="64"/>
      <c r="I229" s="64"/>
      <c r="J229" s="64"/>
      <c r="K229" s="64"/>
      <c r="L229" s="64"/>
    </row>
    <row r="230" spans="1:12">
      <c r="C230" s="70"/>
      <c r="D230" s="70"/>
      <c r="E230" s="64"/>
      <c r="F230" s="64"/>
      <c r="G230" s="64"/>
      <c r="H230" s="64"/>
      <c r="I230" s="64"/>
      <c r="J230" s="64"/>
      <c r="K230" s="64"/>
      <c r="L230" s="64"/>
    </row>
    <row r="231" spans="1:12">
      <c r="C231" s="70"/>
      <c r="D231" s="70"/>
      <c r="E231" s="64"/>
      <c r="F231" s="64"/>
      <c r="G231" s="64"/>
      <c r="H231" s="64"/>
      <c r="I231" s="64"/>
      <c r="J231" s="64"/>
      <c r="K231" s="64"/>
      <c r="L231" s="64"/>
    </row>
    <row r="232" spans="1:12">
      <c r="C232" s="70"/>
      <c r="D232" s="70"/>
      <c r="E232" s="64"/>
      <c r="F232" s="64"/>
      <c r="G232" s="64"/>
      <c r="H232" s="64"/>
      <c r="I232" s="64"/>
      <c r="J232" s="64"/>
      <c r="K232" s="64"/>
      <c r="L232" s="64"/>
    </row>
    <row r="233" spans="1:12">
      <c r="C233" s="70"/>
      <c r="D233" s="70"/>
      <c r="E233" s="64"/>
      <c r="F233" s="64"/>
      <c r="G233" s="64"/>
      <c r="H233" s="64"/>
      <c r="I233" s="64"/>
      <c r="J233" s="64"/>
      <c r="K233" s="64"/>
      <c r="L233" s="64"/>
    </row>
    <row r="234" spans="1:12">
      <c r="C234" s="70"/>
      <c r="D234" s="70"/>
      <c r="E234" s="64"/>
      <c r="F234" s="64"/>
      <c r="G234" s="64"/>
      <c r="H234" s="64"/>
      <c r="I234" s="64"/>
      <c r="J234" s="64"/>
      <c r="K234" s="64"/>
      <c r="L234" s="64"/>
    </row>
    <row r="235" spans="1:12" s="70" customFormat="1">
      <c r="A235" s="58"/>
      <c r="B235" s="58"/>
      <c r="E235" s="69"/>
      <c r="F235" s="69"/>
      <c r="G235" s="69"/>
      <c r="H235" s="69"/>
      <c r="I235" s="69"/>
      <c r="J235" s="69"/>
      <c r="K235" s="69"/>
      <c r="L235" s="69"/>
    </row>
    <row r="236" spans="1:12" s="70" customFormat="1">
      <c r="A236" s="58"/>
      <c r="B236" s="58"/>
      <c r="E236" s="69"/>
      <c r="F236" s="69"/>
      <c r="G236" s="69"/>
      <c r="H236" s="69"/>
      <c r="I236" s="69"/>
      <c r="J236" s="69"/>
      <c r="K236" s="69"/>
      <c r="L236" s="69"/>
    </row>
    <row r="237" spans="1:12" s="70" customFormat="1">
      <c r="A237" s="58"/>
      <c r="B237" s="58"/>
      <c r="E237" s="69"/>
      <c r="F237" s="69"/>
      <c r="G237" s="69"/>
      <c r="H237" s="69"/>
      <c r="I237" s="69"/>
      <c r="J237" s="69"/>
      <c r="K237" s="69"/>
      <c r="L237" s="69"/>
    </row>
    <row r="238" spans="1:12" s="70" customFormat="1">
      <c r="A238" s="58"/>
      <c r="B238" s="58"/>
      <c r="E238" s="69"/>
      <c r="F238" s="69"/>
      <c r="G238" s="69"/>
      <c r="H238" s="69"/>
      <c r="I238" s="69"/>
      <c r="J238" s="69"/>
      <c r="K238" s="69"/>
      <c r="L238" s="69"/>
    </row>
    <row r="239" spans="1:12" s="70" customFormat="1">
      <c r="A239" s="58"/>
      <c r="B239" s="58"/>
      <c r="E239" s="78"/>
      <c r="F239" s="78"/>
      <c r="G239" s="78"/>
      <c r="H239" s="78"/>
      <c r="I239" s="78"/>
      <c r="J239" s="78"/>
      <c r="K239" s="78"/>
      <c r="L239" s="78"/>
    </row>
    <row r="240" spans="1:12">
      <c r="E240" s="72"/>
      <c r="F240" s="72"/>
      <c r="G240" s="72"/>
      <c r="H240" s="72"/>
      <c r="I240" s="72"/>
      <c r="J240" s="72"/>
      <c r="K240" s="72"/>
      <c r="L240" s="72"/>
    </row>
    <row r="241" spans="3:12">
      <c r="E241" s="77"/>
      <c r="F241" s="77"/>
      <c r="G241" s="77"/>
      <c r="H241" s="77"/>
      <c r="I241" s="77"/>
      <c r="J241" s="77"/>
      <c r="K241" s="77"/>
      <c r="L241" s="77"/>
    </row>
    <row r="242" spans="3:12" ht="13.5" customHeight="1">
      <c r="E242" s="64"/>
      <c r="F242" s="64"/>
      <c r="G242" s="64"/>
      <c r="H242" s="64"/>
      <c r="I242" s="64"/>
      <c r="J242" s="64"/>
      <c r="K242" s="64"/>
      <c r="L242" s="64"/>
    </row>
    <row r="243" spans="3:12">
      <c r="C243" s="70"/>
      <c r="E243" s="64"/>
      <c r="F243" s="64"/>
      <c r="G243" s="64"/>
      <c r="H243" s="64"/>
      <c r="I243" s="64"/>
      <c r="J243" s="64"/>
      <c r="K243" s="64"/>
      <c r="L243" s="64"/>
    </row>
    <row r="244" spans="3:12">
      <c r="C244" s="70"/>
      <c r="E244" s="64"/>
      <c r="F244" s="64"/>
      <c r="G244" s="64"/>
      <c r="H244" s="64"/>
      <c r="I244" s="64"/>
      <c r="J244" s="64"/>
      <c r="K244" s="64"/>
      <c r="L244" s="64"/>
    </row>
    <row r="245" spans="3:12">
      <c r="C245" s="70"/>
      <c r="E245" s="64"/>
      <c r="F245" s="64"/>
      <c r="G245" s="64"/>
      <c r="H245" s="64"/>
      <c r="I245" s="64"/>
      <c r="J245" s="64"/>
      <c r="K245" s="64"/>
      <c r="L245" s="64"/>
    </row>
    <row r="246" spans="3:12">
      <c r="C246" s="70"/>
      <c r="E246" s="64"/>
      <c r="F246" s="64"/>
      <c r="G246" s="64"/>
      <c r="H246" s="64"/>
      <c r="I246" s="64"/>
      <c r="J246" s="64"/>
      <c r="K246" s="64"/>
      <c r="L246" s="64"/>
    </row>
    <row r="247" spans="3:12">
      <c r="C247" s="70"/>
      <c r="E247" s="64"/>
      <c r="F247" s="64"/>
      <c r="G247" s="64"/>
      <c r="H247" s="64"/>
      <c r="I247" s="64"/>
      <c r="J247" s="64"/>
      <c r="K247" s="64"/>
      <c r="L247" s="64"/>
    </row>
    <row r="248" spans="3:12">
      <c r="C248" s="70"/>
      <c r="E248" s="64"/>
      <c r="F248" s="64"/>
      <c r="G248" s="64"/>
      <c r="H248" s="64"/>
      <c r="I248" s="64"/>
      <c r="J248" s="64"/>
      <c r="K248" s="64"/>
      <c r="L248" s="64"/>
    </row>
    <row r="249" spans="3:12">
      <c r="C249" s="70"/>
      <c r="E249" s="64"/>
      <c r="F249" s="64"/>
      <c r="G249" s="64"/>
      <c r="H249" s="64"/>
      <c r="I249" s="64"/>
      <c r="J249" s="64"/>
      <c r="K249" s="64"/>
      <c r="L249" s="64"/>
    </row>
    <row r="250" spans="3:12">
      <c r="C250" s="70"/>
      <c r="E250" s="64"/>
      <c r="F250" s="64"/>
      <c r="G250" s="64"/>
      <c r="H250" s="64"/>
      <c r="I250" s="64"/>
      <c r="J250" s="64"/>
      <c r="K250" s="64"/>
      <c r="L250" s="64"/>
    </row>
    <row r="251" spans="3:12">
      <c r="C251" s="70"/>
      <c r="E251" s="64"/>
      <c r="F251" s="64"/>
      <c r="G251" s="64"/>
      <c r="H251" s="64"/>
      <c r="I251" s="64"/>
      <c r="J251" s="64"/>
      <c r="K251" s="64"/>
      <c r="L251" s="64"/>
    </row>
    <row r="252" spans="3:12">
      <c r="C252" s="70"/>
      <c r="E252" s="64"/>
      <c r="F252" s="64"/>
      <c r="G252" s="64"/>
      <c r="H252" s="64"/>
      <c r="I252" s="64"/>
      <c r="J252" s="64"/>
      <c r="K252" s="64"/>
      <c r="L252" s="64"/>
    </row>
    <row r="253" spans="3:12">
      <c r="C253" s="70"/>
      <c r="E253" s="64"/>
      <c r="F253" s="64"/>
      <c r="G253" s="64"/>
      <c r="H253" s="64"/>
      <c r="I253" s="64"/>
      <c r="J253" s="64"/>
      <c r="K253" s="64"/>
      <c r="L253" s="64"/>
    </row>
    <row r="254" spans="3:12">
      <c r="C254" s="70"/>
      <c r="E254" s="64"/>
      <c r="F254" s="64"/>
      <c r="G254" s="64"/>
      <c r="H254" s="64"/>
      <c r="I254" s="64"/>
      <c r="J254" s="64"/>
      <c r="K254" s="64"/>
      <c r="L254" s="64"/>
    </row>
    <row r="255" spans="3:12">
      <c r="C255" s="70"/>
      <c r="E255" s="64"/>
      <c r="F255" s="64"/>
      <c r="G255" s="64"/>
      <c r="H255" s="64"/>
      <c r="I255" s="64"/>
      <c r="J255" s="64"/>
      <c r="K255" s="64"/>
      <c r="L255" s="64"/>
    </row>
    <row r="256" spans="3:12">
      <c r="C256" s="70"/>
      <c r="E256" s="64"/>
      <c r="F256" s="64"/>
      <c r="G256" s="64"/>
      <c r="H256" s="64"/>
      <c r="I256" s="64"/>
      <c r="J256" s="64"/>
      <c r="K256" s="64"/>
      <c r="L256" s="64"/>
    </row>
    <row r="257" spans="1:12">
      <c r="C257" s="70"/>
      <c r="E257" s="64"/>
      <c r="F257" s="64"/>
      <c r="G257" s="64"/>
      <c r="H257" s="64"/>
      <c r="I257" s="64"/>
      <c r="J257" s="64"/>
      <c r="K257" s="64"/>
      <c r="L257" s="64"/>
    </row>
    <row r="258" spans="1:12">
      <c r="C258" s="70"/>
      <c r="E258" s="64"/>
      <c r="F258" s="64"/>
      <c r="G258" s="64"/>
      <c r="H258" s="64"/>
      <c r="I258" s="64"/>
      <c r="J258" s="64"/>
      <c r="K258" s="64"/>
      <c r="L258" s="64"/>
    </row>
    <row r="259" spans="1:12">
      <c r="C259" s="70"/>
      <c r="E259" s="64"/>
      <c r="F259" s="64"/>
      <c r="G259" s="64"/>
      <c r="H259" s="64"/>
      <c r="I259" s="64"/>
      <c r="J259" s="64"/>
      <c r="K259" s="64"/>
      <c r="L259" s="64"/>
    </row>
    <row r="260" spans="1:12">
      <c r="C260" s="70"/>
      <c r="E260" s="64"/>
      <c r="F260" s="64"/>
      <c r="G260" s="64"/>
      <c r="H260" s="64"/>
      <c r="I260" s="64"/>
      <c r="J260" s="64"/>
      <c r="K260" s="64"/>
      <c r="L260" s="64"/>
    </row>
    <row r="261" spans="1:12">
      <c r="C261" s="70"/>
      <c r="E261" s="64"/>
      <c r="F261" s="64"/>
      <c r="G261" s="64"/>
      <c r="H261" s="64"/>
      <c r="I261" s="64"/>
      <c r="J261" s="64"/>
      <c r="K261" s="64"/>
      <c r="L261" s="64"/>
    </row>
    <row r="262" spans="1:12">
      <c r="C262" s="70"/>
      <c r="E262" s="64"/>
      <c r="F262" s="64"/>
      <c r="G262" s="64"/>
      <c r="H262" s="64"/>
      <c r="I262" s="64"/>
      <c r="J262" s="64"/>
      <c r="K262" s="64"/>
      <c r="L262" s="64"/>
    </row>
    <row r="263" spans="1:12">
      <c r="C263" s="70"/>
      <c r="E263" s="64"/>
      <c r="F263" s="64"/>
      <c r="G263" s="64"/>
      <c r="H263" s="64"/>
      <c r="I263" s="64"/>
      <c r="J263" s="64"/>
      <c r="K263" s="64"/>
      <c r="L263" s="64"/>
    </row>
    <row r="264" spans="1:12">
      <c r="C264" s="70"/>
      <c r="E264" s="64"/>
      <c r="F264" s="64"/>
      <c r="G264" s="64"/>
      <c r="H264" s="64"/>
      <c r="I264" s="64"/>
      <c r="J264" s="64"/>
      <c r="K264" s="64"/>
      <c r="L264" s="64"/>
    </row>
    <row r="265" spans="1:12">
      <c r="C265" s="70"/>
      <c r="E265" s="64"/>
      <c r="F265" s="64"/>
      <c r="G265" s="64"/>
      <c r="H265" s="64"/>
      <c r="I265" s="64"/>
      <c r="J265" s="64"/>
      <c r="K265" s="64"/>
      <c r="L265" s="64"/>
    </row>
    <row r="266" spans="1:12">
      <c r="C266" s="70"/>
      <c r="E266" s="64"/>
      <c r="F266" s="64"/>
      <c r="G266" s="64"/>
      <c r="H266" s="64"/>
      <c r="I266" s="64"/>
      <c r="J266" s="64"/>
      <c r="K266" s="64"/>
      <c r="L266" s="64"/>
    </row>
    <row r="267" spans="1:12">
      <c r="C267" s="70"/>
      <c r="E267" s="64"/>
      <c r="F267" s="64"/>
      <c r="G267" s="64"/>
      <c r="H267" s="64"/>
      <c r="I267" s="64"/>
      <c r="J267" s="64"/>
      <c r="K267" s="64"/>
      <c r="L267" s="64"/>
    </row>
    <row r="268" spans="1:12">
      <c r="C268" s="70"/>
      <c r="E268" s="64"/>
      <c r="F268" s="64"/>
      <c r="G268" s="64"/>
      <c r="H268" s="64"/>
      <c r="I268" s="64"/>
      <c r="J268" s="64"/>
      <c r="K268" s="64"/>
      <c r="L268" s="64"/>
    </row>
    <row r="269" spans="1:12">
      <c r="C269" s="70"/>
      <c r="E269" s="64"/>
      <c r="F269" s="64"/>
      <c r="G269" s="64"/>
      <c r="H269" s="64"/>
      <c r="I269" s="64"/>
      <c r="J269" s="64"/>
      <c r="K269" s="64"/>
      <c r="L269" s="64"/>
    </row>
    <row r="270" spans="1:12">
      <c r="C270" s="70"/>
      <c r="E270" s="64"/>
      <c r="F270" s="64"/>
      <c r="G270" s="64"/>
      <c r="H270" s="64"/>
      <c r="I270" s="64"/>
      <c r="J270" s="64"/>
      <c r="K270" s="64"/>
      <c r="L270" s="64"/>
    </row>
    <row r="271" spans="1:12">
      <c r="C271" s="70"/>
      <c r="E271" s="64"/>
      <c r="F271" s="64"/>
      <c r="G271" s="64"/>
      <c r="H271" s="64"/>
      <c r="I271" s="64"/>
      <c r="J271" s="64"/>
      <c r="K271" s="64"/>
      <c r="L271" s="64"/>
    </row>
    <row r="272" spans="1:12" s="70" customFormat="1">
      <c r="A272" s="58"/>
      <c r="B272" s="58"/>
      <c r="E272" s="69"/>
      <c r="F272" s="69"/>
      <c r="G272" s="69"/>
      <c r="H272" s="69"/>
      <c r="I272" s="69"/>
      <c r="J272" s="69"/>
      <c r="K272" s="69"/>
      <c r="L272" s="69"/>
    </row>
    <row r="273" spans="1:12" s="70" customFormat="1">
      <c r="A273" s="58"/>
      <c r="B273" s="58"/>
      <c r="E273" s="69"/>
      <c r="F273" s="69"/>
      <c r="G273" s="69"/>
      <c r="H273" s="69"/>
      <c r="I273" s="69"/>
      <c r="J273" s="69"/>
      <c r="K273" s="69"/>
      <c r="L273" s="69"/>
    </row>
    <row r="274" spans="1:12" s="70" customFormat="1">
      <c r="A274" s="58"/>
      <c r="B274" s="58"/>
      <c r="E274" s="69"/>
      <c r="F274" s="69"/>
      <c r="G274" s="69"/>
      <c r="H274" s="69"/>
      <c r="I274" s="69"/>
      <c r="J274" s="69"/>
      <c r="K274" s="69"/>
      <c r="L274" s="69"/>
    </row>
    <row r="275" spans="1:12" s="70" customFormat="1">
      <c r="A275" s="58"/>
      <c r="B275" s="58"/>
      <c r="E275" s="69"/>
      <c r="F275" s="69"/>
      <c r="G275" s="69"/>
      <c r="H275" s="69"/>
      <c r="I275" s="69"/>
      <c r="J275" s="69"/>
      <c r="K275" s="69"/>
      <c r="L275" s="69"/>
    </row>
    <row r="276" spans="1:12" s="70" customFormat="1">
      <c r="A276" s="58"/>
      <c r="B276" s="58"/>
      <c r="E276" s="78"/>
      <c r="F276" s="78"/>
      <c r="G276" s="78"/>
      <c r="H276" s="78"/>
      <c r="I276" s="78"/>
      <c r="J276" s="78"/>
      <c r="K276" s="78"/>
      <c r="L276" s="78"/>
    </row>
    <row r="277" spans="1:12">
      <c r="E277" s="72"/>
      <c r="F277" s="72"/>
      <c r="G277" s="72"/>
      <c r="H277" s="72"/>
      <c r="I277" s="72"/>
      <c r="J277" s="72"/>
      <c r="K277" s="72"/>
      <c r="L277" s="72"/>
    </row>
    <row r="278" spans="1:12">
      <c r="E278" s="77"/>
      <c r="F278" s="77"/>
      <c r="G278" s="77"/>
      <c r="H278" s="77"/>
      <c r="I278" s="77"/>
      <c r="J278" s="77"/>
      <c r="K278" s="77"/>
      <c r="L278" s="77"/>
    </row>
    <row r="279" spans="1:12">
      <c r="E279" s="72"/>
      <c r="F279" s="72"/>
      <c r="G279" s="72"/>
      <c r="H279" s="72"/>
      <c r="I279" s="72"/>
      <c r="J279" s="72"/>
      <c r="K279" s="72"/>
      <c r="L279" s="72"/>
    </row>
    <row r="280" spans="1:12">
      <c r="C280" s="70"/>
      <c r="E280" s="64"/>
      <c r="F280" s="64"/>
      <c r="G280" s="64"/>
      <c r="H280" s="64"/>
      <c r="I280" s="64"/>
      <c r="J280" s="64"/>
      <c r="K280" s="64"/>
      <c r="L280" s="64"/>
    </row>
    <row r="281" spans="1:12">
      <c r="C281" s="70"/>
      <c r="E281" s="72"/>
      <c r="F281" s="72"/>
      <c r="G281" s="72"/>
      <c r="H281" s="72"/>
      <c r="I281" s="72"/>
      <c r="J281" s="72"/>
      <c r="K281" s="72"/>
      <c r="L281" s="72"/>
    </row>
    <row r="282" spans="1:12">
      <c r="C282" s="70"/>
      <c r="E282" s="64"/>
      <c r="F282" s="64"/>
      <c r="G282" s="64"/>
      <c r="H282" s="64"/>
      <c r="I282" s="64"/>
      <c r="J282" s="64"/>
      <c r="K282" s="64"/>
      <c r="L282" s="64"/>
    </row>
    <row r="283" spans="1:12">
      <c r="C283" s="70"/>
      <c r="E283" s="64"/>
      <c r="F283" s="64"/>
      <c r="G283" s="64"/>
      <c r="H283" s="64"/>
      <c r="I283" s="64"/>
      <c r="J283" s="64"/>
      <c r="K283" s="64"/>
      <c r="L283" s="64"/>
    </row>
    <row r="284" spans="1:12">
      <c r="C284" s="70"/>
      <c r="E284" s="64"/>
      <c r="F284" s="64"/>
      <c r="G284" s="64"/>
      <c r="H284" s="64"/>
      <c r="I284" s="64"/>
      <c r="J284" s="64"/>
      <c r="K284" s="64"/>
      <c r="L284" s="64"/>
    </row>
    <row r="285" spans="1:12">
      <c r="C285" s="70"/>
      <c r="E285" s="64"/>
      <c r="F285" s="64"/>
      <c r="G285" s="64"/>
      <c r="H285" s="64"/>
      <c r="I285" s="64"/>
      <c r="J285" s="64"/>
      <c r="K285" s="64"/>
      <c r="L285" s="64"/>
    </row>
    <row r="286" spans="1:12">
      <c r="C286" s="70"/>
      <c r="E286" s="64"/>
      <c r="F286" s="64"/>
      <c r="G286" s="64"/>
      <c r="H286" s="64"/>
      <c r="I286" s="64"/>
      <c r="J286" s="64"/>
      <c r="K286" s="64"/>
      <c r="L286" s="64"/>
    </row>
    <row r="287" spans="1:12">
      <c r="C287" s="70"/>
      <c r="E287" s="64"/>
      <c r="F287" s="64"/>
      <c r="G287" s="64"/>
      <c r="H287" s="64"/>
      <c r="I287" s="64"/>
      <c r="J287" s="64"/>
      <c r="K287" s="64"/>
      <c r="L287" s="64"/>
    </row>
    <row r="288" spans="1:12">
      <c r="C288" s="70"/>
      <c r="E288" s="64"/>
      <c r="F288" s="64"/>
      <c r="G288" s="64"/>
      <c r="H288" s="64"/>
      <c r="I288" s="64"/>
      <c r="J288" s="64"/>
      <c r="K288" s="64"/>
      <c r="L288" s="64"/>
    </row>
    <row r="289" spans="3:12">
      <c r="C289" s="70"/>
      <c r="E289" s="64"/>
      <c r="F289" s="64"/>
      <c r="G289" s="64"/>
      <c r="H289" s="64"/>
      <c r="I289" s="64"/>
      <c r="J289" s="64"/>
      <c r="K289" s="64"/>
      <c r="L289" s="64"/>
    </row>
    <row r="290" spans="3:12">
      <c r="C290" s="70"/>
      <c r="E290" s="64"/>
      <c r="F290" s="64"/>
      <c r="G290" s="64"/>
      <c r="H290" s="64"/>
      <c r="I290" s="64"/>
      <c r="J290" s="64"/>
      <c r="K290" s="64"/>
      <c r="L290" s="64"/>
    </row>
    <row r="291" spans="3:12">
      <c r="C291" s="70"/>
      <c r="E291" s="64"/>
      <c r="F291" s="64"/>
      <c r="G291" s="64"/>
      <c r="H291" s="64"/>
      <c r="I291" s="64"/>
      <c r="J291" s="64"/>
      <c r="K291" s="64"/>
      <c r="L291" s="64"/>
    </row>
    <row r="292" spans="3:12">
      <c r="C292" s="70"/>
      <c r="E292" s="64"/>
      <c r="F292" s="64"/>
      <c r="G292" s="64"/>
      <c r="H292" s="64"/>
      <c r="I292" s="64"/>
      <c r="J292" s="64"/>
      <c r="K292" s="64"/>
      <c r="L292" s="64"/>
    </row>
    <row r="293" spans="3:12">
      <c r="C293" s="70"/>
      <c r="E293" s="64"/>
      <c r="F293" s="64"/>
      <c r="G293" s="64"/>
      <c r="H293" s="64"/>
      <c r="I293" s="64"/>
      <c r="J293" s="64"/>
      <c r="K293" s="64"/>
      <c r="L293" s="64"/>
    </row>
    <row r="294" spans="3:12">
      <c r="C294" s="70"/>
      <c r="E294" s="64"/>
      <c r="F294" s="64"/>
      <c r="G294" s="64"/>
      <c r="H294" s="64"/>
      <c r="I294" s="64"/>
      <c r="J294" s="64"/>
      <c r="K294" s="64"/>
      <c r="L294" s="64"/>
    </row>
    <row r="295" spans="3:12">
      <c r="C295" s="70"/>
      <c r="E295" s="64"/>
      <c r="F295" s="64"/>
      <c r="G295" s="64"/>
      <c r="H295" s="64"/>
      <c r="I295" s="64"/>
      <c r="J295" s="64"/>
      <c r="K295" s="64"/>
      <c r="L295" s="64"/>
    </row>
    <row r="296" spans="3:12">
      <c r="C296" s="70"/>
      <c r="E296" s="64"/>
      <c r="F296" s="64"/>
      <c r="G296" s="64"/>
      <c r="H296" s="64"/>
      <c r="I296" s="64"/>
      <c r="J296" s="64"/>
      <c r="K296" s="64"/>
      <c r="L296" s="64"/>
    </row>
    <row r="297" spans="3:12">
      <c r="C297" s="70"/>
      <c r="E297" s="64"/>
      <c r="F297" s="64"/>
      <c r="G297" s="64"/>
      <c r="H297" s="64"/>
      <c r="I297" s="64"/>
      <c r="J297" s="64"/>
      <c r="K297" s="64"/>
      <c r="L297" s="64"/>
    </row>
    <row r="298" spans="3:12">
      <c r="C298" s="70"/>
      <c r="E298" s="64"/>
      <c r="F298" s="64"/>
      <c r="G298" s="64"/>
      <c r="H298" s="64"/>
      <c r="I298" s="64"/>
      <c r="J298" s="64"/>
      <c r="K298" s="64"/>
      <c r="L298" s="64"/>
    </row>
    <row r="299" spans="3:12">
      <c r="E299" s="72"/>
      <c r="F299" s="72"/>
      <c r="G299" s="72"/>
      <c r="H299" s="72"/>
      <c r="I299" s="72"/>
      <c r="J299" s="72"/>
      <c r="K299" s="72"/>
      <c r="L299" s="72"/>
    </row>
    <row r="300" spans="3:12">
      <c r="E300" s="72"/>
      <c r="F300" s="72"/>
      <c r="G300" s="72"/>
      <c r="H300" s="72"/>
      <c r="I300" s="72"/>
      <c r="J300" s="72"/>
      <c r="K300" s="72"/>
      <c r="L300" s="72"/>
    </row>
    <row r="301" spans="3:12">
      <c r="E301" s="72"/>
      <c r="F301" s="72"/>
      <c r="G301" s="72"/>
      <c r="H301" s="72"/>
      <c r="I301" s="72"/>
      <c r="J301" s="72"/>
      <c r="K301" s="72"/>
      <c r="L301" s="72"/>
    </row>
    <row r="302" spans="3:12">
      <c r="E302" s="72"/>
      <c r="F302" s="72"/>
      <c r="G302" s="72"/>
      <c r="H302" s="72"/>
      <c r="I302" s="72"/>
      <c r="J302" s="72"/>
      <c r="K302" s="72"/>
      <c r="L302" s="72"/>
    </row>
    <row r="303" spans="3:12">
      <c r="E303" s="72"/>
      <c r="F303" s="72"/>
      <c r="G303" s="72"/>
      <c r="H303" s="72"/>
      <c r="I303" s="72"/>
      <c r="J303" s="72"/>
      <c r="K303" s="72"/>
      <c r="L303" s="72"/>
    </row>
    <row r="304" spans="3:12">
      <c r="E304" s="72"/>
      <c r="F304" s="72"/>
      <c r="G304" s="72"/>
      <c r="H304" s="72"/>
      <c r="I304" s="72"/>
      <c r="J304" s="72"/>
      <c r="K304" s="72"/>
      <c r="L304" s="72"/>
    </row>
    <row r="305" spans="3:12">
      <c r="E305" s="72"/>
      <c r="F305" s="72"/>
      <c r="G305" s="72"/>
      <c r="H305" s="72"/>
      <c r="I305" s="72"/>
      <c r="J305" s="72"/>
      <c r="K305" s="72"/>
      <c r="L305" s="72"/>
    </row>
    <row r="306" spans="3:12">
      <c r="E306" s="72"/>
      <c r="F306" s="72"/>
      <c r="G306" s="72"/>
      <c r="H306" s="72"/>
      <c r="I306" s="72"/>
      <c r="J306" s="72"/>
      <c r="K306" s="72"/>
      <c r="L306" s="72"/>
    </row>
    <row r="307" spans="3:12">
      <c r="E307" s="72"/>
      <c r="F307" s="72"/>
      <c r="G307" s="72"/>
      <c r="H307" s="72"/>
      <c r="I307" s="72"/>
      <c r="J307" s="72"/>
      <c r="K307" s="72"/>
      <c r="L307" s="72"/>
    </row>
    <row r="308" spans="3:12">
      <c r="E308" s="72"/>
      <c r="F308" s="72"/>
      <c r="G308" s="72"/>
      <c r="H308" s="72"/>
      <c r="I308" s="72"/>
      <c r="J308" s="72"/>
      <c r="K308" s="72"/>
      <c r="L308" s="72"/>
    </row>
    <row r="309" spans="3:12">
      <c r="E309" s="72"/>
      <c r="F309" s="72"/>
      <c r="G309" s="72"/>
      <c r="H309" s="72"/>
      <c r="I309" s="72"/>
      <c r="J309" s="72"/>
      <c r="K309" s="72"/>
      <c r="L309" s="72"/>
    </row>
    <row r="310" spans="3:12">
      <c r="E310" s="72"/>
      <c r="F310" s="72"/>
      <c r="G310" s="72"/>
      <c r="H310" s="72"/>
      <c r="I310" s="72"/>
      <c r="J310" s="72"/>
      <c r="K310" s="72"/>
      <c r="L310" s="72"/>
    </row>
    <row r="311" spans="3:12">
      <c r="E311" s="72"/>
      <c r="F311" s="72"/>
      <c r="G311" s="72"/>
      <c r="H311" s="72"/>
      <c r="I311" s="72"/>
      <c r="J311" s="72"/>
      <c r="K311" s="72"/>
      <c r="L311" s="72"/>
    </row>
    <row r="312" spans="3:12">
      <c r="E312" s="72"/>
      <c r="F312" s="72"/>
      <c r="G312" s="72"/>
      <c r="H312" s="72"/>
      <c r="I312" s="72"/>
      <c r="J312" s="72"/>
      <c r="K312" s="72"/>
      <c r="L312" s="72"/>
    </row>
    <row r="313" spans="3:12">
      <c r="C313" s="70"/>
      <c r="D313" s="70"/>
      <c r="E313" s="78"/>
      <c r="F313" s="78"/>
      <c r="G313" s="78"/>
      <c r="H313" s="78"/>
      <c r="I313" s="78"/>
      <c r="J313" s="78"/>
      <c r="K313" s="72"/>
      <c r="L313" s="72"/>
    </row>
    <row r="314" spans="3:12">
      <c r="C314" s="70"/>
      <c r="D314" s="70"/>
      <c r="E314" s="78"/>
      <c r="F314" s="78"/>
      <c r="G314" s="78"/>
      <c r="H314" s="78"/>
      <c r="I314" s="78"/>
      <c r="J314" s="78"/>
      <c r="K314" s="72"/>
      <c r="L314" s="72"/>
    </row>
    <row r="315" spans="3:12">
      <c r="E315" s="72"/>
      <c r="F315" s="72"/>
      <c r="G315" s="72"/>
      <c r="H315" s="72"/>
      <c r="I315" s="72"/>
      <c r="J315" s="72"/>
      <c r="K315" s="72"/>
      <c r="L315" s="72"/>
    </row>
    <row r="316" spans="3:12">
      <c r="E316" s="72"/>
      <c r="F316" s="72"/>
      <c r="G316" s="72"/>
      <c r="H316" s="72"/>
      <c r="I316" s="72"/>
      <c r="J316" s="72"/>
      <c r="K316" s="72"/>
      <c r="L316" s="72"/>
    </row>
    <row r="317" spans="3:12">
      <c r="E317" s="72"/>
      <c r="F317" s="72"/>
      <c r="G317" s="72"/>
      <c r="H317" s="72"/>
      <c r="I317" s="72"/>
      <c r="J317" s="72"/>
      <c r="K317" s="72"/>
      <c r="L317" s="72"/>
    </row>
    <row r="318" spans="3:12">
      <c r="E318" s="72"/>
      <c r="F318" s="72"/>
      <c r="G318" s="72"/>
      <c r="H318" s="72"/>
      <c r="I318" s="72"/>
      <c r="J318" s="72"/>
      <c r="K318" s="72"/>
      <c r="L318" s="72"/>
    </row>
    <row r="319" spans="3:12">
      <c r="D319" s="70"/>
      <c r="E319" s="78"/>
      <c r="F319" s="78"/>
      <c r="G319" s="78"/>
      <c r="H319" s="72"/>
      <c r="I319" s="72"/>
      <c r="J319" s="72"/>
      <c r="K319" s="72"/>
      <c r="L319" s="72"/>
    </row>
    <row r="320" spans="3:12">
      <c r="C320" s="70"/>
      <c r="D320" s="70"/>
      <c r="E320" s="78"/>
      <c r="F320" s="78"/>
      <c r="G320" s="78"/>
      <c r="H320" s="72"/>
      <c r="I320" s="72"/>
      <c r="J320" s="72"/>
      <c r="K320" s="72"/>
      <c r="L320" s="72"/>
    </row>
    <row r="321" spans="5:12">
      <c r="E321" s="72"/>
      <c r="F321" s="72"/>
      <c r="G321" s="72"/>
      <c r="H321" s="72"/>
      <c r="I321" s="72"/>
      <c r="J321" s="72"/>
      <c r="K321" s="72"/>
      <c r="L321" s="72"/>
    </row>
    <row r="322" spans="5:12">
      <c r="E322" s="72"/>
      <c r="F322" s="72"/>
      <c r="G322" s="72"/>
      <c r="H322" s="72"/>
      <c r="I322" s="72"/>
      <c r="J322" s="72"/>
      <c r="K322" s="72"/>
      <c r="L322" s="72"/>
    </row>
    <row r="323" spans="5:12">
      <c r="E323" s="72"/>
      <c r="F323" s="72"/>
      <c r="G323" s="72"/>
      <c r="H323" s="72"/>
      <c r="I323" s="72"/>
      <c r="J323" s="72"/>
      <c r="K323" s="72"/>
      <c r="L323" s="72"/>
    </row>
    <row r="324" spans="5:12">
      <c r="E324" s="72"/>
      <c r="F324" s="72"/>
      <c r="G324" s="72"/>
      <c r="H324" s="72"/>
      <c r="I324" s="72"/>
      <c r="J324" s="72"/>
      <c r="K324" s="72"/>
      <c r="L324" s="72"/>
    </row>
    <row r="325" spans="5:12">
      <c r="E325" s="72"/>
      <c r="F325" s="72"/>
      <c r="G325" s="72"/>
      <c r="H325" s="72"/>
      <c r="I325" s="72"/>
      <c r="J325" s="72"/>
      <c r="K325" s="72"/>
      <c r="L325" s="72"/>
    </row>
    <row r="326" spans="5:12">
      <c r="E326" s="72"/>
      <c r="F326" s="72"/>
      <c r="G326" s="72"/>
      <c r="H326" s="72"/>
      <c r="I326" s="72"/>
      <c r="J326" s="72"/>
      <c r="K326" s="72"/>
      <c r="L326" s="72"/>
    </row>
    <row r="327" spans="5:12">
      <c r="E327" s="72"/>
      <c r="F327" s="72"/>
      <c r="G327" s="72"/>
      <c r="H327" s="72"/>
      <c r="I327" s="72"/>
      <c r="J327" s="72"/>
      <c r="K327" s="72"/>
      <c r="L327" s="72"/>
    </row>
    <row r="328" spans="5:12">
      <c r="E328" s="72"/>
      <c r="F328" s="72"/>
      <c r="G328" s="72"/>
      <c r="H328" s="72"/>
      <c r="I328" s="72"/>
      <c r="J328" s="72"/>
      <c r="K328" s="72"/>
      <c r="L328" s="72"/>
    </row>
    <row r="329" spans="5:12">
      <c r="E329" s="72"/>
      <c r="F329" s="72"/>
      <c r="G329" s="72"/>
      <c r="H329" s="72"/>
      <c r="I329" s="72"/>
      <c r="J329" s="72"/>
      <c r="K329" s="72"/>
      <c r="L329" s="72"/>
    </row>
    <row r="330" spans="5:12">
      <c r="E330" s="72"/>
      <c r="F330" s="72"/>
      <c r="G330" s="72"/>
      <c r="H330" s="72"/>
      <c r="I330" s="72"/>
      <c r="J330" s="72"/>
      <c r="K330" s="72"/>
      <c r="L330" s="72"/>
    </row>
    <row r="331" spans="5:12">
      <c r="E331" s="72"/>
      <c r="F331" s="72"/>
      <c r="G331" s="72"/>
      <c r="H331" s="72"/>
      <c r="I331" s="72"/>
      <c r="J331" s="72"/>
      <c r="K331" s="72"/>
      <c r="L331" s="72"/>
    </row>
    <row r="332" spans="5:12">
      <c r="E332" s="72"/>
      <c r="F332" s="72"/>
      <c r="G332" s="72"/>
      <c r="H332" s="72"/>
      <c r="I332" s="72"/>
      <c r="J332" s="72"/>
      <c r="K332" s="72"/>
      <c r="L332" s="72"/>
    </row>
    <row r="333" spans="5:12">
      <c r="E333" s="72"/>
      <c r="F333" s="72"/>
      <c r="G333" s="72"/>
      <c r="H333" s="72"/>
      <c r="I333" s="72"/>
      <c r="J333" s="72"/>
      <c r="K333" s="72"/>
      <c r="L333" s="72"/>
    </row>
    <row r="334" spans="5:12">
      <c r="E334" s="72"/>
      <c r="F334" s="72"/>
      <c r="G334" s="72"/>
      <c r="H334" s="72"/>
      <c r="I334" s="72"/>
      <c r="J334" s="72"/>
      <c r="K334" s="72"/>
      <c r="L334" s="72"/>
    </row>
    <row r="335" spans="5:12">
      <c r="E335" s="72"/>
      <c r="F335" s="72"/>
      <c r="G335" s="72"/>
      <c r="H335" s="72"/>
      <c r="I335" s="72"/>
      <c r="J335" s="72"/>
      <c r="K335" s="72"/>
      <c r="L335" s="72"/>
    </row>
    <row r="336" spans="5:12">
      <c r="E336" s="72"/>
      <c r="F336" s="72"/>
      <c r="G336" s="72"/>
      <c r="H336" s="72"/>
      <c r="I336" s="72"/>
      <c r="J336" s="72"/>
      <c r="K336" s="72"/>
      <c r="L336" s="72"/>
    </row>
    <row r="337" spans="5:12">
      <c r="E337" s="72"/>
      <c r="F337" s="72"/>
      <c r="G337" s="72"/>
      <c r="H337" s="72"/>
      <c r="I337" s="72"/>
      <c r="J337" s="72"/>
      <c r="K337" s="72"/>
      <c r="L337" s="72"/>
    </row>
    <row r="338" spans="5:12">
      <c r="E338" s="72"/>
      <c r="F338" s="72"/>
      <c r="G338" s="72"/>
      <c r="H338" s="72"/>
      <c r="I338" s="72"/>
      <c r="J338" s="72"/>
      <c r="K338" s="72"/>
      <c r="L338" s="72"/>
    </row>
    <row r="339" spans="5:12">
      <c r="E339" s="72"/>
      <c r="F339" s="72"/>
      <c r="G339" s="72"/>
      <c r="H339" s="72"/>
      <c r="I339" s="72"/>
      <c r="J339" s="72"/>
      <c r="K339" s="72"/>
      <c r="L339" s="72"/>
    </row>
    <row r="340" spans="5:12">
      <c r="E340" s="72"/>
      <c r="F340" s="72"/>
      <c r="G340" s="72"/>
      <c r="H340" s="72"/>
      <c r="I340" s="72"/>
      <c r="J340" s="72"/>
      <c r="K340" s="72"/>
      <c r="L340" s="72"/>
    </row>
    <row r="341" spans="5:12">
      <c r="E341" s="72"/>
      <c r="F341" s="72"/>
      <c r="G341" s="72"/>
      <c r="H341" s="72"/>
      <c r="I341" s="72"/>
      <c r="J341" s="72"/>
      <c r="K341" s="72"/>
      <c r="L341" s="72"/>
    </row>
    <row r="342" spans="5:12">
      <c r="E342" s="72"/>
      <c r="F342" s="72"/>
      <c r="G342" s="72"/>
      <c r="H342" s="72"/>
      <c r="I342" s="72"/>
      <c r="J342" s="72"/>
      <c r="K342" s="72"/>
      <c r="L342" s="72"/>
    </row>
    <row r="343" spans="5:12">
      <c r="E343" s="72"/>
      <c r="F343" s="72"/>
      <c r="G343" s="72"/>
      <c r="H343" s="72"/>
      <c r="I343" s="72"/>
      <c r="J343" s="72"/>
      <c r="K343" s="72"/>
      <c r="L343" s="72"/>
    </row>
    <row r="344" spans="5:12">
      <c r="E344" s="72"/>
      <c r="F344" s="72"/>
      <c r="G344" s="72"/>
      <c r="H344" s="72"/>
      <c r="I344" s="72"/>
      <c r="J344" s="72"/>
      <c r="K344" s="72"/>
      <c r="L344" s="72"/>
    </row>
    <row r="345" spans="5:12">
      <c r="E345" s="72"/>
      <c r="F345" s="72"/>
      <c r="G345" s="72"/>
      <c r="H345" s="72"/>
      <c r="I345" s="72"/>
      <c r="J345" s="72"/>
      <c r="K345" s="72"/>
      <c r="L345" s="72"/>
    </row>
    <row r="346" spans="5:12">
      <c r="E346" s="72"/>
      <c r="F346" s="72"/>
      <c r="G346" s="72"/>
      <c r="H346" s="72"/>
      <c r="I346" s="72"/>
      <c r="J346" s="72"/>
      <c r="K346" s="72"/>
      <c r="L346" s="72"/>
    </row>
    <row r="347" spans="5:12">
      <c r="E347" s="72"/>
      <c r="F347" s="72"/>
      <c r="G347" s="72"/>
      <c r="H347" s="72"/>
      <c r="I347" s="72"/>
      <c r="J347" s="72"/>
      <c r="K347" s="72"/>
      <c r="L347" s="72"/>
    </row>
    <row r="348" spans="5:12">
      <c r="E348" s="72"/>
      <c r="F348" s="72"/>
      <c r="G348" s="72"/>
      <c r="H348" s="72"/>
      <c r="I348" s="72"/>
      <c r="J348" s="72"/>
      <c r="K348" s="72"/>
      <c r="L348" s="72"/>
    </row>
    <row r="349" spans="5:12">
      <c r="E349" s="72"/>
      <c r="F349" s="72"/>
      <c r="G349" s="72"/>
      <c r="H349" s="72"/>
      <c r="I349" s="72"/>
      <c r="J349" s="72"/>
      <c r="K349" s="72"/>
      <c r="L349" s="72"/>
    </row>
    <row r="350" spans="5:12">
      <c r="E350" s="72"/>
      <c r="F350" s="72"/>
      <c r="G350" s="72"/>
      <c r="H350" s="72"/>
      <c r="I350" s="72"/>
      <c r="J350" s="72"/>
      <c r="K350" s="72"/>
      <c r="L350" s="72"/>
    </row>
    <row r="351" spans="5:12">
      <c r="E351" s="72"/>
      <c r="F351" s="72"/>
      <c r="G351" s="72"/>
      <c r="H351" s="72"/>
      <c r="I351" s="72"/>
      <c r="J351" s="72"/>
      <c r="K351" s="72"/>
      <c r="L351" s="72"/>
    </row>
    <row r="352" spans="5:12">
      <c r="E352" s="72"/>
      <c r="F352" s="72"/>
      <c r="G352" s="72"/>
      <c r="H352" s="72"/>
      <c r="I352" s="72"/>
      <c r="J352" s="72"/>
      <c r="K352" s="72"/>
      <c r="L352" s="72"/>
    </row>
    <row r="353" spans="5:12">
      <c r="E353" s="72"/>
      <c r="F353" s="72"/>
      <c r="G353" s="72"/>
      <c r="H353" s="72"/>
      <c r="I353" s="72"/>
      <c r="J353" s="72"/>
      <c r="K353" s="72"/>
      <c r="L353" s="72"/>
    </row>
    <row r="354" spans="5:12">
      <c r="E354" s="72"/>
      <c r="F354" s="72"/>
      <c r="G354" s="72"/>
      <c r="H354" s="72"/>
      <c r="I354" s="72"/>
      <c r="J354" s="72"/>
      <c r="K354" s="72"/>
      <c r="L354" s="72"/>
    </row>
    <row r="355" spans="5:12">
      <c r="E355" s="72"/>
      <c r="F355" s="72"/>
      <c r="G355" s="72"/>
      <c r="H355" s="72"/>
      <c r="I355" s="72"/>
      <c r="J355" s="72"/>
      <c r="K355" s="72"/>
      <c r="L355" s="72"/>
    </row>
    <row r="356" spans="5:12">
      <c r="E356" s="72"/>
      <c r="F356" s="72"/>
      <c r="G356" s="72"/>
      <c r="H356" s="72"/>
      <c r="I356" s="72"/>
      <c r="J356" s="72"/>
      <c r="K356" s="72"/>
      <c r="L356" s="72"/>
    </row>
    <row r="357" spans="5:12">
      <c r="E357" s="72"/>
      <c r="F357" s="72"/>
      <c r="G357" s="72"/>
      <c r="H357" s="72"/>
      <c r="I357" s="72"/>
      <c r="J357" s="72"/>
      <c r="K357" s="72"/>
      <c r="L357" s="72"/>
    </row>
    <row r="358" spans="5:12">
      <c r="E358" s="72"/>
      <c r="F358" s="72"/>
      <c r="G358" s="72"/>
      <c r="H358" s="72"/>
      <c r="I358" s="72"/>
      <c r="J358" s="72"/>
      <c r="K358" s="72"/>
      <c r="L358" s="72"/>
    </row>
    <row r="359" spans="5:12">
      <c r="E359" s="72"/>
      <c r="F359" s="72"/>
      <c r="G359" s="72"/>
      <c r="H359" s="72"/>
      <c r="I359" s="72"/>
      <c r="J359" s="72"/>
      <c r="K359" s="72"/>
      <c r="L359" s="72"/>
    </row>
    <row r="360" spans="5:12">
      <c r="E360" s="72"/>
      <c r="F360" s="72"/>
      <c r="G360" s="72"/>
      <c r="H360" s="72"/>
      <c r="I360" s="72"/>
      <c r="J360" s="72"/>
      <c r="K360" s="72"/>
      <c r="L360" s="72"/>
    </row>
    <row r="361" spans="5:12">
      <c r="E361" s="72"/>
      <c r="F361" s="72"/>
      <c r="G361" s="72"/>
      <c r="H361" s="72"/>
      <c r="I361" s="72"/>
      <c r="J361" s="72"/>
      <c r="K361" s="72"/>
      <c r="L361" s="72"/>
    </row>
    <row r="362" spans="5:12">
      <c r="E362" s="72"/>
      <c r="F362" s="72"/>
      <c r="G362" s="72"/>
      <c r="H362" s="72"/>
      <c r="I362" s="72"/>
      <c r="J362" s="72"/>
      <c r="K362" s="72"/>
      <c r="L362" s="72"/>
    </row>
    <row r="363" spans="5:12">
      <c r="E363" s="72"/>
      <c r="F363" s="72"/>
      <c r="G363" s="72"/>
      <c r="H363" s="72"/>
      <c r="I363" s="72"/>
      <c r="J363" s="72"/>
      <c r="K363" s="72"/>
      <c r="L363" s="72"/>
    </row>
    <row r="364" spans="5:12">
      <c r="E364" s="72"/>
      <c r="F364" s="72"/>
      <c r="G364" s="72"/>
      <c r="H364" s="72"/>
      <c r="I364" s="72"/>
      <c r="J364" s="72"/>
      <c r="K364" s="72"/>
      <c r="L364" s="72"/>
    </row>
    <row r="365" spans="5:12">
      <c r="E365" s="72"/>
      <c r="F365" s="72"/>
      <c r="G365" s="72"/>
      <c r="H365" s="72"/>
      <c r="I365" s="72"/>
      <c r="J365" s="72"/>
      <c r="K365" s="72"/>
      <c r="L365" s="72"/>
    </row>
    <row r="366" spans="5:12">
      <c r="E366" s="72"/>
      <c r="F366" s="72"/>
      <c r="G366" s="72"/>
      <c r="H366" s="72"/>
      <c r="I366" s="72"/>
      <c r="J366" s="72"/>
      <c r="K366" s="72"/>
      <c r="L366" s="72"/>
    </row>
    <row r="367" spans="5:12">
      <c r="E367" s="72"/>
      <c r="F367" s="72"/>
      <c r="G367" s="72"/>
      <c r="H367" s="72"/>
      <c r="I367" s="72"/>
      <c r="J367" s="72"/>
      <c r="K367" s="72"/>
      <c r="L367" s="72"/>
    </row>
    <row r="368" spans="5:12">
      <c r="E368" s="72"/>
      <c r="F368" s="72"/>
      <c r="G368" s="72"/>
      <c r="H368" s="72"/>
      <c r="I368" s="72"/>
      <c r="J368" s="72"/>
      <c r="K368" s="72"/>
      <c r="L368" s="72"/>
    </row>
    <row r="369" spans="5:12">
      <c r="E369" s="72"/>
      <c r="F369" s="72"/>
      <c r="G369" s="72"/>
      <c r="H369" s="72"/>
      <c r="I369" s="72"/>
      <c r="J369" s="72"/>
      <c r="K369" s="72"/>
      <c r="L369" s="72"/>
    </row>
    <row r="370" spans="5:12">
      <c r="E370" s="72"/>
      <c r="F370" s="72"/>
      <c r="G370" s="72"/>
      <c r="H370" s="72"/>
      <c r="I370" s="72"/>
      <c r="J370" s="72"/>
      <c r="K370" s="72"/>
      <c r="L370" s="72"/>
    </row>
    <row r="371" spans="5:12">
      <c r="E371" s="72"/>
      <c r="F371" s="72"/>
      <c r="G371" s="72"/>
      <c r="H371" s="72"/>
      <c r="I371" s="72"/>
      <c r="J371" s="72"/>
      <c r="K371" s="72"/>
      <c r="L371" s="72"/>
    </row>
    <row r="372" spans="5:12">
      <c r="E372" s="72"/>
      <c r="F372" s="72"/>
      <c r="G372" s="72"/>
      <c r="H372" s="72"/>
      <c r="I372" s="72"/>
      <c r="J372" s="72"/>
      <c r="K372" s="72"/>
      <c r="L372" s="72"/>
    </row>
    <row r="373" spans="5:12">
      <c r="E373" s="72"/>
      <c r="F373" s="72"/>
      <c r="G373" s="72"/>
      <c r="H373" s="72"/>
      <c r="I373" s="72"/>
      <c r="J373" s="72"/>
      <c r="K373" s="72"/>
      <c r="L373" s="72"/>
    </row>
    <row r="374" spans="5:12">
      <c r="E374" s="72"/>
      <c r="F374" s="72"/>
      <c r="G374" s="72"/>
      <c r="H374" s="72"/>
      <c r="I374" s="72"/>
      <c r="J374" s="72"/>
      <c r="K374" s="72"/>
      <c r="L374" s="72"/>
    </row>
    <row r="375" spans="5:12">
      <c r="E375" s="72"/>
      <c r="F375" s="72"/>
      <c r="G375" s="72"/>
      <c r="H375" s="72"/>
      <c r="I375" s="72"/>
      <c r="J375" s="72"/>
      <c r="K375" s="72"/>
      <c r="L375" s="72"/>
    </row>
    <row r="376" spans="5:12">
      <c r="E376" s="72"/>
      <c r="F376" s="72"/>
      <c r="G376" s="72"/>
      <c r="H376" s="72"/>
      <c r="I376" s="72"/>
      <c r="J376" s="72"/>
      <c r="K376" s="72"/>
      <c r="L376" s="72"/>
    </row>
    <row r="377" spans="5:12">
      <c r="E377" s="72"/>
      <c r="F377" s="72"/>
      <c r="G377" s="72"/>
      <c r="H377" s="72"/>
      <c r="I377" s="72"/>
      <c r="J377" s="72"/>
      <c r="K377" s="72"/>
      <c r="L377" s="72"/>
    </row>
  </sheetData>
  <sheetProtection algorithmName="SHA-512" hashValue="JeFnNUigybNgxReACz98DIdX5POwmv7GgnLhu1bNdahgBk2PQGuh18lav3euCnQDpQdQQbcUuc93M+EUK3DisQ==" saltValue="urlaAFXXR3vYLx8dWYIDbg==" spinCount="100000" sheet="1"/>
  <mergeCells count="4">
    <mergeCell ref="A1:L1"/>
    <mergeCell ref="A2:L2"/>
    <mergeCell ref="A3:L3"/>
    <mergeCell ref="A4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09CC-5E4A-4D3C-8974-E336376F7C85}">
  <dimension ref="A1:I1038"/>
  <sheetViews>
    <sheetView view="pageBreakPreview" zoomScale="60" zoomScaleNormal="70" workbookViewId="0">
      <selection activeCell="F17" sqref="F17"/>
    </sheetView>
  </sheetViews>
  <sheetFormatPr baseColWidth="10" defaultColWidth="9.1640625" defaultRowHeight="15"/>
  <cols>
    <col min="1" max="1" width="6.83203125" style="105" customWidth="1"/>
    <col min="2" max="9" width="14.33203125" style="105" customWidth="1"/>
    <col min="10" max="10" width="0" style="105" hidden="1" customWidth="1"/>
    <col min="11" max="16384" width="9.1640625" style="105"/>
  </cols>
  <sheetData>
    <row r="1" spans="1:9" s="110" customFormat="1" ht="14.25" customHeight="1">
      <c r="A1" s="109"/>
      <c r="B1" s="117"/>
      <c r="C1" s="117"/>
      <c r="D1" s="117"/>
      <c r="E1" s="117"/>
      <c r="I1" s="117"/>
    </row>
    <row r="2" spans="1:9" s="110" customFormat="1" ht="14.25" customHeight="1">
      <c r="A2" s="109"/>
      <c r="B2" s="117"/>
      <c r="C2" s="117"/>
      <c r="D2" s="117"/>
      <c r="E2" s="117"/>
      <c r="I2" s="117"/>
    </row>
    <row r="3" spans="1:9" s="110" customFormat="1" ht="14.25" customHeight="1">
      <c r="A3" s="109"/>
      <c r="B3" s="117"/>
      <c r="C3" s="117"/>
      <c r="D3" s="117"/>
      <c r="E3" s="117"/>
      <c r="I3" s="117"/>
    </row>
    <row r="4" spans="1:9" s="110" customFormat="1" ht="14.25" customHeight="1">
      <c r="A4" s="109"/>
      <c r="B4" s="117"/>
      <c r="C4" s="117"/>
      <c r="D4" s="117"/>
      <c r="E4" s="117"/>
      <c r="I4" s="117"/>
    </row>
    <row r="5" spans="1:9" s="110" customFormat="1" ht="14.25" customHeight="1">
      <c r="A5" s="109"/>
      <c r="B5" s="117"/>
      <c r="C5" s="117"/>
      <c r="D5" s="117"/>
      <c r="E5" s="117"/>
      <c r="I5" s="117"/>
    </row>
    <row r="6" spans="1:9" s="110" customFormat="1" ht="14.25" customHeight="1">
      <c r="I6" s="117"/>
    </row>
    <row r="7" spans="1:9" s="110" customFormat="1" ht="14.25" customHeight="1">
      <c r="A7" s="125" t="s">
        <v>79</v>
      </c>
      <c r="B7" s="125"/>
      <c r="C7" s="125"/>
      <c r="D7" s="125"/>
      <c r="E7" s="125"/>
      <c r="F7" s="125"/>
      <c r="G7" s="125"/>
      <c r="H7" s="125"/>
      <c r="I7" s="125"/>
    </row>
    <row r="8" spans="1:9" s="110" customFormat="1" ht="14.25" customHeight="1">
      <c r="A8" s="125" t="s">
        <v>552</v>
      </c>
      <c r="B8" s="125"/>
      <c r="C8" s="125"/>
      <c r="D8" s="125"/>
      <c r="E8" s="125"/>
      <c r="F8" s="125"/>
      <c r="G8" s="125"/>
      <c r="H8" s="125"/>
      <c r="I8" s="125"/>
    </row>
    <row r="9" spans="1:9" ht="14.25" customHeight="1">
      <c r="A9" s="144" t="s">
        <v>550</v>
      </c>
      <c r="B9" s="144"/>
      <c r="C9" s="144"/>
      <c r="D9" s="144"/>
      <c r="E9" s="144"/>
      <c r="F9" s="144"/>
      <c r="G9" s="144"/>
      <c r="H9" s="144"/>
      <c r="I9" s="144"/>
    </row>
    <row r="10" spans="1:9">
      <c r="A10" s="110"/>
      <c r="B10" s="110"/>
      <c r="C10" s="110"/>
      <c r="D10" s="110"/>
      <c r="E10" s="110"/>
      <c r="F10" s="110"/>
      <c r="G10" s="110"/>
      <c r="H10" s="110"/>
      <c r="I10" s="117"/>
    </row>
    <row r="11" spans="1:9" ht="18">
      <c r="A11" s="94" t="s">
        <v>464</v>
      </c>
      <c r="B11" s="126" t="s">
        <v>466</v>
      </c>
      <c r="C11" s="127"/>
      <c r="D11" s="126" t="s">
        <v>531</v>
      </c>
      <c r="E11" s="128"/>
      <c r="F11" s="126"/>
      <c r="G11" s="127"/>
      <c r="H11" s="126"/>
      <c r="I11" s="127"/>
    </row>
    <row r="12" spans="1:9" ht="18">
      <c r="A12" s="95" t="s">
        <v>464</v>
      </c>
      <c r="B12" s="129" t="s">
        <v>297</v>
      </c>
      <c r="C12" s="127"/>
      <c r="D12" s="129" t="s">
        <v>548</v>
      </c>
      <c r="E12" s="128"/>
      <c r="F12" s="129"/>
      <c r="G12" s="127"/>
      <c r="H12" s="129"/>
      <c r="I12" s="127"/>
    </row>
    <row r="13" spans="1:9" ht="17">
      <c r="A13" s="96" t="s">
        <v>464</v>
      </c>
      <c r="B13" s="96" t="s">
        <v>468</v>
      </c>
      <c r="C13" s="96" t="s">
        <v>469</v>
      </c>
      <c r="D13" s="96" t="s">
        <v>470</v>
      </c>
      <c r="E13" s="96" t="s">
        <v>471</v>
      </c>
      <c r="F13" s="96" t="s">
        <v>472</v>
      </c>
      <c r="G13" s="96" t="s">
        <v>473</v>
      </c>
      <c r="H13" s="96" t="s">
        <v>474</v>
      </c>
      <c r="I13" s="96" t="s">
        <v>475</v>
      </c>
    </row>
    <row r="14" spans="1:9" ht="17">
      <c r="A14" s="96" t="s">
        <v>89</v>
      </c>
      <c r="B14" s="97">
        <v>56880</v>
      </c>
      <c r="C14" s="97">
        <v>65040</v>
      </c>
      <c r="D14" s="97">
        <v>73200</v>
      </c>
      <c r="E14" s="97">
        <v>81240</v>
      </c>
      <c r="F14" s="97">
        <v>87840</v>
      </c>
      <c r="G14" s="97">
        <v>94320</v>
      </c>
      <c r="H14" s="97">
        <v>100800</v>
      </c>
      <c r="I14" s="97">
        <v>107280</v>
      </c>
    </row>
    <row r="15" spans="1:9" ht="17">
      <c r="A15" s="96" t="s">
        <v>537</v>
      </c>
      <c r="B15" s="98">
        <v>37950</v>
      </c>
      <c r="C15" s="98">
        <v>43350</v>
      </c>
      <c r="D15" s="98">
        <v>48750</v>
      </c>
      <c r="E15" s="98">
        <v>54150</v>
      </c>
      <c r="F15" s="98">
        <v>58500</v>
      </c>
      <c r="G15" s="98">
        <v>62850</v>
      </c>
      <c r="H15" s="98">
        <v>67150</v>
      </c>
      <c r="I15" s="98">
        <v>71500</v>
      </c>
    </row>
    <row r="16" spans="1:9" ht="17">
      <c r="A16" s="96" t="s">
        <v>538</v>
      </c>
      <c r="B16" s="97">
        <v>28440</v>
      </c>
      <c r="C16" s="97">
        <v>32520</v>
      </c>
      <c r="D16" s="97">
        <v>36600</v>
      </c>
      <c r="E16" s="97">
        <v>40620</v>
      </c>
      <c r="F16" s="97">
        <v>43920</v>
      </c>
      <c r="G16" s="97">
        <v>47160</v>
      </c>
      <c r="H16" s="97">
        <v>50400</v>
      </c>
      <c r="I16" s="97">
        <v>53640</v>
      </c>
    </row>
    <row r="17" spans="1:9" ht="17">
      <c r="A17" s="96" t="s">
        <v>539</v>
      </c>
      <c r="B17" s="98">
        <v>23700</v>
      </c>
      <c r="C17" s="98">
        <v>27100</v>
      </c>
      <c r="D17" s="98">
        <v>30500</v>
      </c>
      <c r="E17" s="98">
        <v>33850</v>
      </c>
      <c r="F17" s="98">
        <v>36600</v>
      </c>
      <c r="G17" s="98">
        <v>39300</v>
      </c>
      <c r="H17" s="98">
        <v>42000</v>
      </c>
      <c r="I17" s="98">
        <v>44700</v>
      </c>
    </row>
    <row r="18" spans="1:9" ht="17">
      <c r="A18" s="96" t="s">
        <v>540</v>
      </c>
      <c r="B18" s="97">
        <v>18960</v>
      </c>
      <c r="C18" s="97">
        <v>21680</v>
      </c>
      <c r="D18" s="97">
        <v>24400</v>
      </c>
      <c r="E18" s="97">
        <v>27080</v>
      </c>
      <c r="F18" s="97">
        <v>29280</v>
      </c>
      <c r="G18" s="97">
        <v>31440</v>
      </c>
      <c r="H18" s="97">
        <v>33600</v>
      </c>
      <c r="I18" s="97">
        <v>35760</v>
      </c>
    </row>
    <row r="19" spans="1:9" ht="17">
      <c r="A19" s="96" t="s">
        <v>533</v>
      </c>
      <c r="B19" s="98">
        <v>14220</v>
      </c>
      <c r="C19" s="98">
        <v>16260</v>
      </c>
      <c r="D19" s="98">
        <v>18300</v>
      </c>
      <c r="E19" s="98">
        <v>20310</v>
      </c>
      <c r="F19" s="98">
        <v>21960</v>
      </c>
      <c r="G19" s="98">
        <v>23580</v>
      </c>
      <c r="H19" s="98">
        <v>25200</v>
      </c>
      <c r="I19" s="98">
        <v>26820</v>
      </c>
    </row>
    <row r="20" spans="1:9" ht="17">
      <c r="A20" s="96" t="s">
        <v>541</v>
      </c>
      <c r="B20" s="97">
        <v>9480</v>
      </c>
      <c r="C20" s="97">
        <v>10840</v>
      </c>
      <c r="D20" s="97">
        <v>12200</v>
      </c>
      <c r="E20" s="97">
        <v>13540</v>
      </c>
      <c r="F20" s="97">
        <v>14640</v>
      </c>
      <c r="G20" s="97">
        <v>15720</v>
      </c>
      <c r="H20" s="97">
        <v>16800</v>
      </c>
      <c r="I20" s="97">
        <v>17880</v>
      </c>
    </row>
    <row r="21" spans="1:9" ht="17">
      <c r="A21" s="96" t="s">
        <v>534</v>
      </c>
      <c r="B21" s="98">
        <v>4740</v>
      </c>
      <c r="C21" s="98">
        <v>5420</v>
      </c>
      <c r="D21" s="98">
        <v>6100</v>
      </c>
      <c r="E21" s="98">
        <v>6770</v>
      </c>
      <c r="F21" s="98">
        <v>7320</v>
      </c>
      <c r="G21" s="98">
        <v>7860</v>
      </c>
      <c r="H21" s="98">
        <v>8400</v>
      </c>
      <c r="I21" s="98">
        <v>8940</v>
      </c>
    </row>
    <row r="22" spans="1:9" ht="18">
      <c r="A22" s="95" t="s">
        <v>464</v>
      </c>
      <c r="B22" s="129" t="s">
        <v>476</v>
      </c>
      <c r="C22" s="127"/>
      <c r="D22" s="129" t="s">
        <v>548</v>
      </c>
      <c r="E22" s="128"/>
      <c r="F22" s="129"/>
      <c r="G22" s="127"/>
      <c r="H22" s="129"/>
      <c r="I22" s="127"/>
    </row>
    <row r="23" spans="1:9" ht="17">
      <c r="A23" s="96" t="s">
        <v>464</v>
      </c>
      <c r="B23" s="96" t="s">
        <v>468</v>
      </c>
      <c r="C23" s="96" t="s">
        <v>469</v>
      </c>
      <c r="D23" s="96" t="s">
        <v>470</v>
      </c>
      <c r="E23" s="96" t="s">
        <v>471</v>
      </c>
      <c r="F23" s="96" t="s">
        <v>472</v>
      </c>
      <c r="G23" s="96" t="s">
        <v>473</v>
      </c>
      <c r="H23" s="96" t="s">
        <v>474</v>
      </c>
      <c r="I23" s="96" t="s">
        <v>475</v>
      </c>
    </row>
    <row r="24" spans="1:9" ht="17">
      <c r="A24" s="96" t="s">
        <v>89</v>
      </c>
      <c r="B24" s="97">
        <v>56280</v>
      </c>
      <c r="C24" s="97">
        <v>64320</v>
      </c>
      <c r="D24" s="97">
        <v>72360</v>
      </c>
      <c r="E24" s="97">
        <v>80400</v>
      </c>
      <c r="F24" s="97">
        <v>86880</v>
      </c>
      <c r="G24" s="97">
        <v>93360</v>
      </c>
      <c r="H24" s="97">
        <v>99720</v>
      </c>
      <c r="I24" s="97">
        <v>106200</v>
      </c>
    </row>
    <row r="25" spans="1:9" ht="17">
      <c r="A25" s="96" t="s">
        <v>537</v>
      </c>
      <c r="B25" s="98">
        <v>37550</v>
      </c>
      <c r="C25" s="98">
        <v>42900</v>
      </c>
      <c r="D25" s="98">
        <v>48250</v>
      </c>
      <c r="E25" s="98">
        <v>53600</v>
      </c>
      <c r="F25" s="98">
        <v>57900</v>
      </c>
      <c r="G25" s="98">
        <v>62200</v>
      </c>
      <c r="H25" s="98">
        <v>66500</v>
      </c>
      <c r="I25" s="98">
        <v>70800</v>
      </c>
    </row>
    <row r="26" spans="1:9" ht="17">
      <c r="A26" s="96" t="s">
        <v>538</v>
      </c>
      <c r="B26" s="97">
        <v>28140</v>
      </c>
      <c r="C26" s="97">
        <v>32160</v>
      </c>
      <c r="D26" s="97">
        <v>36180</v>
      </c>
      <c r="E26" s="97">
        <v>40200</v>
      </c>
      <c r="F26" s="97">
        <v>43440</v>
      </c>
      <c r="G26" s="97">
        <v>46680</v>
      </c>
      <c r="H26" s="97">
        <v>49860</v>
      </c>
      <c r="I26" s="97">
        <v>53100</v>
      </c>
    </row>
    <row r="27" spans="1:9" ht="17">
      <c r="A27" s="96" t="s">
        <v>539</v>
      </c>
      <c r="B27" s="98">
        <v>23450</v>
      </c>
      <c r="C27" s="98">
        <v>26800</v>
      </c>
      <c r="D27" s="98">
        <v>30150</v>
      </c>
      <c r="E27" s="98">
        <v>33500</v>
      </c>
      <c r="F27" s="98">
        <v>36200</v>
      </c>
      <c r="G27" s="98">
        <v>38900</v>
      </c>
      <c r="H27" s="98">
        <v>41550</v>
      </c>
      <c r="I27" s="98">
        <v>44250</v>
      </c>
    </row>
    <row r="28" spans="1:9" ht="17">
      <c r="A28" s="96" t="s">
        <v>540</v>
      </c>
      <c r="B28" s="97">
        <v>18760</v>
      </c>
      <c r="C28" s="97">
        <v>21440</v>
      </c>
      <c r="D28" s="97">
        <v>24120</v>
      </c>
      <c r="E28" s="97">
        <v>26800</v>
      </c>
      <c r="F28" s="97">
        <v>28960</v>
      </c>
      <c r="G28" s="97">
        <v>31120</v>
      </c>
      <c r="H28" s="97">
        <v>33240</v>
      </c>
      <c r="I28" s="97">
        <v>35400</v>
      </c>
    </row>
    <row r="29" spans="1:9" ht="17">
      <c r="A29" s="96" t="s">
        <v>533</v>
      </c>
      <c r="B29" s="98">
        <v>14070</v>
      </c>
      <c r="C29" s="98">
        <v>16080</v>
      </c>
      <c r="D29" s="98">
        <v>18090</v>
      </c>
      <c r="E29" s="98">
        <v>20100</v>
      </c>
      <c r="F29" s="98">
        <v>21720</v>
      </c>
      <c r="G29" s="98">
        <v>23340</v>
      </c>
      <c r="H29" s="98">
        <v>24930</v>
      </c>
      <c r="I29" s="98">
        <v>26550</v>
      </c>
    </row>
    <row r="30" spans="1:9" ht="17">
      <c r="A30" s="96" t="s">
        <v>541</v>
      </c>
      <c r="B30" s="97">
        <v>9380</v>
      </c>
      <c r="C30" s="97">
        <v>10720</v>
      </c>
      <c r="D30" s="97">
        <v>12060</v>
      </c>
      <c r="E30" s="97">
        <v>13400</v>
      </c>
      <c r="F30" s="97">
        <v>14480</v>
      </c>
      <c r="G30" s="97">
        <v>15560</v>
      </c>
      <c r="H30" s="97">
        <v>16620</v>
      </c>
      <c r="I30" s="97">
        <v>17700</v>
      </c>
    </row>
    <row r="31" spans="1:9" ht="17">
      <c r="A31" s="96" t="s">
        <v>534</v>
      </c>
      <c r="B31" s="98">
        <v>4690</v>
      </c>
      <c r="C31" s="98">
        <v>5360</v>
      </c>
      <c r="D31" s="98">
        <v>6030</v>
      </c>
      <c r="E31" s="98">
        <v>6700</v>
      </c>
      <c r="F31" s="98">
        <v>7240</v>
      </c>
      <c r="G31" s="98">
        <v>7780</v>
      </c>
      <c r="H31" s="98">
        <v>8310</v>
      </c>
      <c r="I31" s="98">
        <v>8850</v>
      </c>
    </row>
    <row r="32" spans="1:9" ht="18">
      <c r="A32" s="95" t="s">
        <v>464</v>
      </c>
      <c r="B32" s="129" t="s">
        <v>477</v>
      </c>
      <c r="C32" s="127"/>
      <c r="D32" s="129" t="s">
        <v>548</v>
      </c>
      <c r="E32" s="128"/>
      <c r="F32" s="129"/>
      <c r="G32" s="127"/>
      <c r="H32" s="129"/>
      <c r="I32" s="127"/>
    </row>
    <row r="33" spans="1:9" ht="17">
      <c r="A33" s="96" t="s">
        <v>464</v>
      </c>
      <c r="B33" s="96" t="s">
        <v>468</v>
      </c>
      <c r="C33" s="96" t="s">
        <v>469</v>
      </c>
      <c r="D33" s="96" t="s">
        <v>470</v>
      </c>
      <c r="E33" s="96" t="s">
        <v>471</v>
      </c>
      <c r="F33" s="96" t="s">
        <v>472</v>
      </c>
      <c r="G33" s="96" t="s">
        <v>473</v>
      </c>
      <c r="H33" s="96" t="s">
        <v>474</v>
      </c>
      <c r="I33" s="96" t="s">
        <v>475</v>
      </c>
    </row>
    <row r="34" spans="1:9" ht="17">
      <c r="A34" s="96" t="s">
        <v>89</v>
      </c>
      <c r="B34" s="97">
        <v>60480</v>
      </c>
      <c r="C34" s="97">
        <v>69120</v>
      </c>
      <c r="D34" s="97">
        <v>77760</v>
      </c>
      <c r="E34" s="97">
        <v>86280</v>
      </c>
      <c r="F34" s="97">
        <v>93240</v>
      </c>
      <c r="G34" s="97">
        <v>100200</v>
      </c>
      <c r="H34" s="97">
        <v>107040</v>
      </c>
      <c r="I34" s="97">
        <v>114000</v>
      </c>
    </row>
    <row r="35" spans="1:9" ht="17">
      <c r="A35" s="96" t="s">
        <v>537</v>
      </c>
      <c r="B35" s="98">
        <v>40250</v>
      </c>
      <c r="C35" s="98">
        <v>46000</v>
      </c>
      <c r="D35" s="98">
        <v>51750</v>
      </c>
      <c r="E35" s="98">
        <v>57500</v>
      </c>
      <c r="F35" s="98">
        <v>62100</v>
      </c>
      <c r="G35" s="98">
        <v>66700</v>
      </c>
      <c r="H35" s="98">
        <v>71300</v>
      </c>
      <c r="I35" s="98">
        <v>75900</v>
      </c>
    </row>
    <row r="36" spans="1:9" ht="17">
      <c r="A36" s="96" t="s">
        <v>538</v>
      </c>
      <c r="B36" s="97">
        <v>30240</v>
      </c>
      <c r="C36" s="97">
        <v>34560</v>
      </c>
      <c r="D36" s="97">
        <v>38880</v>
      </c>
      <c r="E36" s="97">
        <v>43140</v>
      </c>
      <c r="F36" s="97">
        <v>46620</v>
      </c>
      <c r="G36" s="97">
        <v>50100</v>
      </c>
      <c r="H36" s="97">
        <v>53520</v>
      </c>
      <c r="I36" s="97">
        <v>57000</v>
      </c>
    </row>
    <row r="37" spans="1:9" ht="17">
      <c r="A37" s="96" t="s">
        <v>539</v>
      </c>
      <c r="B37" s="98">
        <v>25200</v>
      </c>
      <c r="C37" s="98">
        <v>28800</v>
      </c>
      <c r="D37" s="98">
        <v>32400</v>
      </c>
      <c r="E37" s="98">
        <v>35950</v>
      </c>
      <c r="F37" s="98">
        <v>38850</v>
      </c>
      <c r="G37" s="98">
        <v>41750</v>
      </c>
      <c r="H37" s="98">
        <v>44600</v>
      </c>
      <c r="I37" s="98">
        <v>47500</v>
      </c>
    </row>
    <row r="38" spans="1:9" ht="17">
      <c r="A38" s="96" t="s">
        <v>540</v>
      </c>
      <c r="B38" s="97">
        <v>20160</v>
      </c>
      <c r="C38" s="97">
        <v>23040</v>
      </c>
      <c r="D38" s="97">
        <v>25920</v>
      </c>
      <c r="E38" s="97">
        <v>28760</v>
      </c>
      <c r="F38" s="97">
        <v>31080</v>
      </c>
      <c r="G38" s="97">
        <v>33400</v>
      </c>
      <c r="H38" s="97">
        <v>35680</v>
      </c>
      <c r="I38" s="97">
        <v>38000</v>
      </c>
    </row>
    <row r="39" spans="1:9" ht="17">
      <c r="A39" s="96" t="s">
        <v>533</v>
      </c>
      <c r="B39" s="98">
        <v>15120</v>
      </c>
      <c r="C39" s="98">
        <v>17280</v>
      </c>
      <c r="D39" s="98">
        <v>19440</v>
      </c>
      <c r="E39" s="98">
        <v>21570</v>
      </c>
      <c r="F39" s="98">
        <v>23310</v>
      </c>
      <c r="G39" s="98">
        <v>25050</v>
      </c>
      <c r="H39" s="98">
        <v>26760</v>
      </c>
      <c r="I39" s="98">
        <v>28500</v>
      </c>
    </row>
    <row r="40" spans="1:9" ht="17">
      <c r="A40" s="96" t="s">
        <v>541</v>
      </c>
      <c r="B40" s="97">
        <v>10080</v>
      </c>
      <c r="C40" s="97">
        <v>11520</v>
      </c>
      <c r="D40" s="97">
        <v>12960</v>
      </c>
      <c r="E40" s="97">
        <v>14380</v>
      </c>
      <c r="F40" s="97">
        <v>15540</v>
      </c>
      <c r="G40" s="97">
        <v>16700</v>
      </c>
      <c r="H40" s="97">
        <v>17840</v>
      </c>
      <c r="I40" s="97">
        <v>19000</v>
      </c>
    </row>
    <row r="41" spans="1:9" ht="17">
      <c r="A41" s="96" t="s">
        <v>534</v>
      </c>
      <c r="B41" s="98">
        <v>5040</v>
      </c>
      <c r="C41" s="98">
        <v>5760</v>
      </c>
      <c r="D41" s="98">
        <v>6480</v>
      </c>
      <c r="E41" s="98">
        <v>7190</v>
      </c>
      <c r="F41" s="98">
        <v>7770</v>
      </c>
      <c r="G41" s="98">
        <v>8350</v>
      </c>
      <c r="H41" s="98">
        <v>8920</v>
      </c>
      <c r="I41" s="98">
        <v>9500</v>
      </c>
    </row>
    <row r="42" spans="1:9" ht="18">
      <c r="A42" s="95" t="s">
        <v>464</v>
      </c>
      <c r="B42" s="129" t="s">
        <v>478</v>
      </c>
      <c r="C42" s="127"/>
      <c r="D42" s="129" t="s">
        <v>548</v>
      </c>
      <c r="E42" s="128"/>
      <c r="F42" s="129"/>
      <c r="G42" s="127"/>
      <c r="H42" s="129"/>
      <c r="I42" s="127"/>
    </row>
    <row r="43" spans="1:9" ht="17">
      <c r="A43" s="96" t="s">
        <v>464</v>
      </c>
      <c r="B43" s="96" t="s">
        <v>468</v>
      </c>
      <c r="C43" s="96" t="s">
        <v>469</v>
      </c>
      <c r="D43" s="96" t="s">
        <v>470</v>
      </c>
      <c r="E43" s="96" t="s">
        <v>471</v>
      </c>
      <c r="F43" s="96" t="s">
        <v>472</v>
      </c>
      <c r="G43" s="96" t="s">
        <v>473</v>
      </c>
      <c r="H43" s="96" t="s">
        <v>474</v>
      </c>
      <c r="I43" s="96" t="s">
        <v>475</v>
      </c>
    </row>
    <row r="44" spans="1:9" ht="17">
      <c r="A44" s="96" t="s">
        <v>89</v>
      </c>
      <c r="B44" s="97">
        <v>58560</v>
      </c>
      <c r="C44" s="97">
        <v>66840</v>
      </c>
      <c r="D44" s="97">
        <v>75240</v>
      </c>
      <c r="E44" s="97">
        <v>83520</v>
      </c>
      <c r="F44" s="97">
        <v>90240</v>
      </c>
      <c r="G44" s="97">
        <v>96960</v>
      </c>
      <c r="H44" s="97">
        <v>103680</v>
      </c>
      <c r="I44" s="97">
        <v>110280</v>
      </c>
    </row>
    <row r="45" spans="1:9" ht="17">
      <c r="A45" s="96" t="s">
        <v>537</v>
      </c>
      <c r="B45" s="98">
        <v>39000</v>
      </c>
      <c r="C45" s="98">
        <v>44600</v>
      </c>
      <c r="D45" s="98">
        <v>50150</v>
      </c>
      <c r="E45" s="98">
        <v>55700</v>
      </c>
      <c r="F45" s="98">
        <v>60200</v>
      </c>
      <c r="G45" s="98">
        <v>64650</v>
      </c>
      <c r="H45" s="98">
        <v>69100</v>
      </c>
      <c r="I45" s="98">
        <v>73550</v>
      </c>
    </row>
    <row r="46" spans="1:9" ht="17">
      <c r="A46" s="96" t="s">
        <v>538</v>
      </c>
      <c r="B46" s="97">
        <v>29280</v>
      </c>
      <c r="C46" s="97">
        <v>33420</v>
      </c>
      <c r="D46" s="97">
        <v>37620</v>
      </c>
      <c r="E46" s="97">
        <v>41760</v>
      </c>
      <c r="F46" s="97">
        <v>45120</v>
      </c>
      <c r="G46" s="97">
        <v>48480</v>
      </c>
      <c r="H46" s="97">
        <v>51840</v>
      </c>
      <c r="I46" s="97">
        <v>55140</v>
      </c>
    </row>
    <row r="47" spans="1:9" ht="17">
      <c r="A47" s="96" t="s">
        <v>539</v>
      </c>
      <c r="B47" s="98">
        <v>24400</v>
      </c>
      <c r="C47" s="98">
        <v>27850</v>
      </c>
      <c r="D47" s="98">
        <v>31350</v>
      </c>
      <c r="E47" s="98">
        <v>34800</v>
      </c>
      <c r="F47" s="98">
        <v>37600</v>
      </c>
      <c r="G47" s="98">
        <v>40400</v>
      </c>
      <c r="H47" s="98">
        <v>43200</v>
      </c>
      <c r="I47" s="98">
        <v>45950</v>
      </c>
    </row>
    <row r="48" spans="1:9" ht="17">
      <c r="A48" s="96" t="s">
        <v>540</v>
      </c>
      <c r="B48" s="97">
        <v>19520</v>
      </c>
      <c r="C48" s="97">
        <v>22280</v>
      </c>
      <c r="D48" s="97">
        <v>25080</v>
      </c>
      <c r="E48" s="97">
        <v>27840</v>
      </c>
      <c r="F48" s="97">
        <v>30080</v>
      </c>
      <c r="G48" s="97">
        <v>32320</v>
      </c>
      <c r="H48" s="97">
        <v>34560</v>
      </c>
      <c r="I48" s="97">
        <v>36760</v>
      </c>
    </row>
    <row r="49" spans="1:9" ht="17">
      <c r="A49" s="96" t="s">
        <v>533</v>
      </c>
      <c r="B49" s="98">
        <v>14640</v>
      </c>
      <c r="C49" s="98">
        <v>16710</v>
      </c>
      <c r="D49" s="98">
        <v>18810</v>
      </c>
      <c r="E49" s="98">
        <v>20880</v>
      </c>
      <c r="F49" s="98">
        <v>22560</v>
      </c>
      <c r="G49" s="98">
        <v>24240</v>
      </c>
      <c r="H49" s="98">
        <v>25920</v>
      </c>
      <c r="I49" s="98">
        <v>27570</v>
      </c>
    </row>
    <row r="50" spans="1:9" ht="17">
      <c r="A50" s="96" t="s">
        <v>541</v>
      </c>
      <c r="B50" s="97">
        <v>9760</v>
      </c>
      <c r="C50" s="97">
        <v>11140</v>
      </c>
      <c r="D50" s="97">
        <v>12540</v>
      </c>
      <c r="E50" s="97">
        <v>13920</v>
      </c>
      <c r="F50" s="97">
        <v>15040</v>
      </c>
      <c r="G50" s="97">
        <v>16160</v>
      </c>
      <c r="H50" s="97">
        <v>17280</v>
      </c>
      <c r="I50" s="97">
        <v>18380</v>
      </c>
    </row>
    <row r="51" spans="1:9" ht="17">
      <c r="A51" s="96" t="s">
        <v>534</v>
      </c>
      <c r="B51" s="98">
        <v>4880</v>
      </c>
      <c r="C51" s="98">
        <v>5570</v>
      </c>
      <c r="D51" s="98">
        <v>6270</v>
      </c>
      <c r="E51" s="98">
        <v>6960</v>
      </c>
      <c r="F51" s="98">
        <v>7520</v>
      </c>
      <c r="G51" s="98">
        <v>8080</v>
      </c>
      <c r="H51" s="98">
        <v>8640</v>
      </c>
      <c r="I51" s="98">
        <v>9190</v>
      </c>
    </row>
    <row r="52" spans="1:9" ht="18">
      <c r="A52" s="95" t="s">
        <v>464</v>
      </c>
      <c r="B52" s="129" t="s">
        <v>298</v>
      </c>
      <c r="C52" s="127"/>
      <c r="D52" s="129" t="s">
        <v>548</v>
      </c>
      <c r="E52" s="128"/>
      <c r="F52" s="129"/>
      <c r="G52" s="127"/>
      <c r="H52" s="129"/>
      <c r="I52" s="127"/>
    </row>
    <row r="53" spans="1:9" ht="17">
      <c r="A53" s="96" t="s">
        <v>464</v>
      </c>
      <c r="B53" s="96" t="s">
        <v>468</v>
      </c>
      <c r="C53" s="96" t="s">
        <v>469</v>
      </c>
      <c r="D53" s="96" t="s">
        <v>470</v>
      </c>
      <c r="E53" s="96" t="s">
        <v>471</v>
      </c>
      <c r="F53" s="96" t="s">
        <v>472</v>
      </c>
      <c r="G53" s="96" t="s">
        <v>473</v>
      </c>
      <c r="H53" s="96" t="s">
        <v>474</v>
      </c>
      <c r="I53" s="96" t="s">
        <v>475</v>
      </c>
    </row>
    <row r="54" spans="1:9" ht="17">
      <c r="A54" s="96" t="s">
        <v>89</v>
      </c>
      <c r="B54" s="97">
        <v>65280</v>
      </c>
      <c r="C54" s="97">
        <v>74520</v>
      </c>
      <c r="D54" s="97">
        <v>83880</v>
      </c>
      <c r="E54" s="97">
        <v>93120</v>
      </c>
      <c r="F54" s="97">
        <v>100680</v>
      </c>
      <c r="G54" s="97">
        <v>108120</v>
      </c>
      <c r="H54" s="97">
        <v>115560</v>
      </c>
      <c r="I54" s="97">
        <v>123000</v>
      </c>
    </row>
    <row r="55" spans="1:9" ht="17">
      <c r="A55" s="96" t="s">
        <v>537</v>
      </c>
      <c r="B55" s="98">
        <v>43500</v>
      </c>
      <c r="C55" s="98">
        <v>49700</v>
      </c>
      <c r="D55" s="98">
        <v>55900</v>
      </c>
      <c r="E55" s="98">
        <v>62100</v>
      </c>
      <c r="F55" s="98">
        <v>67100</v>
      </c>
      <c r="G55" s="98">
        <v>72050</v>
      </c>
      <c r="H55" s="98">
        <v>77050</v>
      </c>
      <c r="I55" s="98">
        <v>82000</v>
      </c>
    </row>
    <row r="56" spans="1:9" ht="17">
      <c r="A56" s="96" t="s">
        <v>538</v>
      </c>
      <c r="B56" s="97">
        <v>32640</v>
      </c>
      <c r="C56" s="97">
        <v>37260</v>
      </c>
      <c r="D56" s="97">
        <v>41940</v>
      </c>
      <c r="E56" s="97">
        <v>46560</v>
      </c>
      <c r="F56" s="97">
        <v>50340</v>
      </c>
      <c r="G56" s="97">
        <v>54060</v>
      </c>
      <c r="H56" s="97">
        <v>57780</v>
      </c>
      <c r="I56" s="97">
        <v>61500</v>
      </c>
    </row>
    <row r="57" spans="1:9" ht="17">
      <c r="A57" s="96" t="s">
        <v>539</v>
      </c>
      <c r="B57" s="98">
        <v>27200</v>
      </c>
      <c r="C57" s="98">
        <v>31050</v>
      </c>
      <c r="D57" s="98">
        <v>34950</v>
      </c>
      <c r="E57" s="98">
        <v>38800</v>
      </c>
      <c r="F57" s="98">
        <v>41950</v>
      </c>
      <c r="G57" s="98">
        <v>45050</v>
      </c>
      <c r="H57" s="98">
        <v>48150</v>
      </c>
      <c r="I57" s="98">
        <v>51250</v>
      </c>
    </row>
    <row r="58" spans="1:9" ht="17">
      <c r="A58" s="96" t="s">
        <v>540</v>
      </c>
      <c r="B58" s="97">
        <v>21760</v>
      </c>
      <c r="C58" s="97">
        <v>24840</v>
      </c>
      <c r="D58" s="97">
        <v>27960</v>
      </c>
      <c r="E58" s="97">
        <v>31040</v>
      </c>
      <c r="F58" s="97">
        <v>33560</v>
      </c>
      <c r="G58" s="97">
        <v>36040</v>
      </c>
      <c r="H58" s="97">
        <v>38520</v>
      </c>
      <c r="I58" s="97">
        <v>41000</v>
      </c>
    </row>
    <row r="59" spans="1:9" ht="17">
      <c r="A59" s="96" t="s">
        <v>533</v>
      </c>
      <c r="B59" s="98">
        <v>16320</v>
      </c>
      <c r="C59" s="98">
        <v>18630</v>
      </c>
      <c r="D59" s="98">
        <v>20970</v>
      </c>
      <c r="E59" s="98">
        <v>23280</v>
      </c>
      <c r="F59" s="98">
        <v>25170</v>
      </c>
      <c r="G59" s="98">
        <v>27030</v>
      </c>
      <c r="H59" s="98">
        <v>28890</v>
      </c>
      <c r="I59" s="98">
        <v>30750</v>
      </c>
    </row>
    <row r="60" spans="1:9" ht="17">
      <c r="A60" s="96" t="s">
        <v>541</v>
      </c>
      <c r="B60" s="97">
        <v>10880</v>
      </c>
      <c r="C60" s="97">
        <v>12420</v>
      </c>
      <c r="D60" s="97">
        <v>13980</v>
      </c>
      <c r="E60" s="97">
        <v>15520</v>
      </c>
      <c r="F60" s="97">
        <v>16780</v>
      </c>
      <c r="G60" s="97">
        <v>18020</v>
      </c>
      <c r="H60" s="97">
        <v>19260</v>
      </c>
      <c r="I60" s="97">
        <v>20500</v>
      </c>
    </row>
    <row r="61" spans="1:9" ht="17">
      <c r="A61" s="96" t="s">
        <v>534</v>
      </c>
      <c r="B61" s="98">
        <v>5440</v>
      </c>
      <c r="C61" s="98">
        <v>6210</v>
      </c>
      <c r="D61" s="98">
        <v>6990</v>
      </c>
      <c r="E61" s="98">
        <v>7760</v>
      </c>
      <c r="F61" s="98">
        <v>8390</v>
      </c>
      <c r="G61" s="98">
        <v>9010</v>
      </c>
      <c r="H61" s="98">
        <v>9630</v>
      </c>
      <c r="I61" s="98">
        <v>10250</v>
      </c>
    </row>
    <row r="62" spans="1:9" ht="18">
      <c r="A62" s="95" t="s">
        <v>464</v>
      </c>
      <c r="B62" s="129" t="s">
        <v>479</v>
      </c>
      <c r="C62" s="127"/>
      <c r="D62" s="129" t="s">
        <v>548</v>
      </c>
      <c r="E62" s="128"/>
      <c r="F62" s="129"/>
      <c r="G62" s="127"/>
      <c r="H62" s="129"/>
      <c r="I62" s="127"/>
    </row>
    <row r="63" spans="1:9" ht="17">
      <c r="A63" s="96" t="s">
        <v>464</v>
      </c>
      <c r="B63" s="96" t="s">
        <v>468</v>
      </c>
      <c r="C63" s="96" t="s">
        <v>469</v>
      </c>
      <c r="D63" s="96" t="s">
        <v>470</v>
      </c>
      <c r="E63" s="96" t="s">
        <v>471</v>
      </c>
      <c r="F63" s="96" t="s">
        <v>472</v>
      </c>
      <c r="G63" s="96" t="s">
        <v>473</v>
      </c>
      <c r="H63" s="96" t="s">
        <v>474</v>
      </c>
      <c r="I63" s="96" t="s">
        <v>475</v>
      </c>
    </row>
    <row r="64" spans="1:9" ht="17">
      <c r="A64" s="96" t="s">
        <v>89</v>
      </c>
      <c r="B64" s="97">
        <v>60000</v>
      </c>
      <c r="C64" s="97">
        <v>68640</v>
      </c>
      <c r="D64" s="97">
        <v>77160</v>
      </c>
      <c r="E64" s="97">
        <v>85680</v>
      </c>
      <c r="F64" s="97">
        <v>92640</v>
      </c>
      <c r="G64" s="97">
        <v>99480</v>
      </c>
      <c r="H64" s="97">
        <v>106320</v>
      </c>
      <c r="I64" s="97">
        <v>113160</v>
      </c>
    </row>
    <row r="65" spans="1:9" ht="17">
      <c r="A65" s="96" t="s">
        <v>537</v>
      </c>
      <c r="B65" s="98">
        <v>40000</v>
      </c>
      <c r="C65" s="98">
        <v>45700</v>
      </c>
      <c r="D65" s="98">
        <v>51400</v>
      </c>
      <c r="E65" s="98">
        <v>57100</v>
      </c>
      <c r="F65" s="98">
        <v>61700</v>
      </c>
      <c r="G65" s="98">
        <v>66250</v>
      </c>
      <c r="H65" s="98">
        <v>70850</v>
      </c>
      <c r="I65" s="98">
        <v>75400</v>
      </c>
    </row>
    <row r="66" spans="1:9" ht="17">
      <c r="A66" s="96" t="s">
        <v>538</v>
      </c>
      <c r="B66" s="97">
        <v>30000</v>
      </c>
      <c r="C66" s="97">
        <v>34320</v>
      </c>
      <c r="D66" s="97">
        <v>38580</v>
      </c>
      <c r="E66" s="97">
        <v>42840</v>
      </c>
      <c r="F66" s="97">
        <v>46320</v>
      </c>
      <c r="G66" s="97">
        <v>49740</v>
      </c>
      <c r="H66" s="97">
        <v>53160</v>
      </c>
      <c r="I66" s="97">
        <v>56580</v>
      </c>
    </row>
    <row r="67" spans="1:9" ht="17">
      <c r="A67" s="96" t="s">
        <v>539</v>
      </c>
      <c r="B67" s="98">
        <v>25000</v>
      </c>
      <c r="C67" s="98">
        <v>28600</v>
      </c>
      <c r="D67" s="98">
        <v>32150</v>
      </c>
      <c r="E67" s="98">
        <v>35700</v>
      </c>
      <c r="F67" s="98">
        <v>38600</v>
      </c>
      <c r="G67" s="98">
        <v>41450</v>
      </c>
      <c r="H67" s="98">
        <v>44300</v>
      </c>
      <c r="I67" s="98">
        <v>47150</v>
      </c>
    </row>
    <row r="68" spans="1:9" ht="17">
      <c r="A68" s="96" t="s">
        <v>540</v>
      </c>
      <c r="B68" s="97">
        <v>20000</v>
      </c>
      <c r="C68" s="97">
        <v>22880</v>
      </c>
      <c r="D68" s="97">
        <v>25720</v>
      </c>
      <c r="E68" s="97">
        <v>28560</v>
      </c>
      <c r="F68" s="97">
        <v>30880</v>
      </c>
      <c r="G68" s="97">
        <v>33160</v>
      </c>
      <c r="H68" s="97">
        <v>35440</v>
      </c>
      <c r="I68" s="97">
        <v>37720</v>
      </c>
    </row>
    <row r="69" spans="1:9" ht="17">
      <c r="A69" s="96" t="s">
        <v>533</v>
      </c>
      <c r="B69" s="98">
        <v>15000</v>
      </c>
      <c r="C69" s="98">
        <v>17160</v>
      </c>
      <c r="D69" s="98">
        <v>19290</v>
      </c>
      <c r="E69" s="98">
        <v>21420</v>
      </c>
      <c r="F69" s="98">
        <v>23160</v>
      </c>
      <c r="G69" s="98">
        <v>24870</v>
      </c>
      <c r="H69" s="98">
        <v>26580</v>
      </c>
      <c r="I69" s="98">
        <v>28290</v>
      </c>
    </row>
    <row r="70" spans="1:9" ht="17">
      <c r="A70" s="96" t="s">
        <v>541</v>
      </c>
      <c r="B70" s="97">
        <v>10000</v>
      </c>
      <c r="C70" s="97">
        <v>11440</v>
      </c>
      <c r="D70" s="97">
        <v>12860</v>
      </c>
      <c r="E70" s="97">
        <v>14280</v>
      </c>
      <c r="F70" s="97">
        <v>15440</v>
      </c>
      <c r="G70" s="97">
        <v>16580</v>
      </c>
      <c r="H70" s="97">
        <v>17720</v>
      </c>
      <c r="I70" s="97">
        <v>18860</v>
      </c>
    </row>
    <row r="71" spans="1:9" ht="17">
      <c r="A71" s="96" t="s">
        <v>534</v>
      </c>
      <c r="B71" s="98">
        <v>5000</v>
      </c>
      <c r="C71" s="98">
        <v>5720</v>
      </c>
      <c r="D71" s="98">
        <v>6430</v>
      </c>
      <c r="E71" s="98">
        <v>7140</v>
      </c>
      <c r="F71" s="98">
        <v>7720</v>
      </c>
      <c r="G71" s="98">
        <v>8290</v>
      </c>
      <c r="H71" s="98">
        <v>8860</v>
      </c>
      <c r="I71" s="98">
        <v>9430</v>
      </c>
    </row>
    <row r="72" spans="1:9" ht="18">
      <c r="A72" s="95" t="s">
        <v>464</v>
      </c>
      <c r="B72" s="129" t="s">
        <v>480</v>
      </c>
      <c r="C72" s="127"/>
      <c r="D72" s="129" t="s">
        <v>548</v>
      </c>
      <c r="E72" s="128"/>
      <c r="F72" s="129"/>
      <c r="G72" s="127"/>
      <c r="H72" s="129"/>
      <c r="I72" s="127"/>
    </row>
    <row r="73" spans="1:9" ht="17">
      <c r="A73" s="96" t="s">
        <v>464</v>
      </c>
      <c r="B73" s="96" t="s">
        <v>468</v>
      </c>
      <c r="C73" s="96" t="s">
        <v>469</v>
      </c>
      <c r="D73" s="96" t="s">
        <v>470</v>
      </c>
      <c r="E73" s="96" t="s">
        <v>471</v>
      </c>
      <c r="F73" s="96" t="s">
        <v>472</v>
      </c>
      <c r="G73" s="96" t="s">
        <v>473</v>
      </c>
      <c r="H73" s="96" t="s">
        <v>474</v>
      </c>
      <c r="I73" s="96" t="s">
        <v>475</v>
      </c>
    </row>
    <row r="74" spans="1:9" ht="17">
      <c r="A74" s="96" t="s">
        <v>89</v>
      </c>
      <c r="B74" s="97">
        <v>69720</v>
      </c>
      <c r="C74" s="97">
        <v>79680</v>
      </c>
      <c r="D74" s="97">
        <v>89640</v>
      </c>
      <c r="E74" s="97">
        <v>99480</v>
      </c>
      <c r="F74" s="97">
        <v>107520</v>
      </c>
      <c r="G74" s="97">
        <v>115440</v>
      </c>
      <c r="H74" s="97">
        <v>123360</v>
      </c>
      <c r="I74" s="97">
        <v>131400</v>
      </c>
    </row>
    <row r="75" spans="1:9" ht="17">
      <c r="A75" s="96" t="s">
        <v>537</v>
      </c>
      <c r="B75" s="98">
        <v>46450</v>
      </c>
      <c r="C75" s="98">
        <v>53050</v>
      </c>
      <c r="D75" s="98">
        <v>59700</v>
      </c>
      <c r="E75" s="98">
        <v>66300</v>
      </c>
      <c r="F75" s="98">
        <v>71650</v>
      </c>
      <c r="G75" s="98">
        <v>76950</v>
      </c>
      <c r="H75" s="98">
        <v>82250</v>
      </c>
      <c r="I75" s="98">
        <v>87550</v>
      </c>
    </row>
    <row r="76" spans="1:9" ht="17">
      <c r="A76" s="96" t="s">
        <v>538</v>
      </c>
      <c r="B76" s="97">
        <v>34860</v>
      </c>
      <c r="C76" s="97">
        <v>39840</v>
      </c>
      <c r="D76" s="97">
        <v>44820</v>
      </c>
      <c r="E76" s="97">
        <v>49740</v>
      </c>
      <c r="F76" s="97">
        <v>53760</v>
      </c>
      <c r="G76" s="97">
        <v>57720</v>
      </c>
      <c r="H76" s="97">
        <v>61680</v>
      </c>
      <c r="I76" s="97">
        <v>65700</v>
      </c>
    </row>
    <row r="77" spans="1:9" ht="17">
      <c r="A77" s="96" t="s">
        <v>539</v>
      </c>
      <c r="B77" s="98">
        <v>29050</v>
      </c>
      <c r="C77" s="98">
        <v>33200</v>
      </c>
      <c r="D77" s="98">
        <v>37350</v>
      </c>
      <c r="E77" s="98">
        <v>41450</v>
      </c>
      <c r="F77" s="98">
        <v>44800</v>
      </c>
      <c r="G77" s="98">
        <v>48100</v>
      </c>
      <c r="H77" s="98">
        <v>51400</v>
      </c>
      <c r="I77" s="98">
        <v>54750</v>
      </c>
    </row>
    <row r="78" spans="1:9" ht="17">
      <c r="A78" s="96" t="s">
        <v>540</v>
      </c>
      <c r="B78" s="97">
        <v>23240</v>
      </c>
      <c r="C78" s="97">
        <v>26560</v>
      </c>
      <c r="D78" s="97">
        <v>29880</v>
      </c>
      <c r="E78" s="97">
        <v>33160</v>
      </c>
      <c r="F78" s="97">
        <v>35840</v>
      </c>
      <c r="G78" s="97">
        <v>38480</v>
      </c>
      <c r="H78" s="97">
        <v>41120</v>
      </c>
      <c r="I78" s="97">
        <v>43800</v>
      </c>
    </row>
    <row r="79" spans="1:9" ht="17">
      <c r="A79" s="96" t="s">
        <v>533</v>
      </c>
      <c r="B79" s="98">
        <v>17430</v>
      </c>
      <c r="C79" s="98">
        <v>19920</v>
      </c>
      <c r="D79" s="98">
        <v>22410</v>
      </c>
      <c r="E79" s="98">
        <v>24870</v>
      </c>
      <c r="F79" s="98">
        <v>26880</v>
      </c>
      <c r="G79" s="98">
        <v>28860</v>
      </c>
      <c r="H79" s="98">
        <v>30840</v>
      </c>
      <c r="I79" s="98">
        <v>32850</v>
      </c>
    </row>
    <row r="80" spans="1:9" ht="17">
      <c r="A80" s="96" t="s">
        <v>541</v>
      </c>
      <c r="B80" s="97">
        <v>11620</v>
      </c>
      <c r="C80" s="97">
        <v>13280</v>
      </c>
      <c r="D80" s="97">
        <v>14940</v>
      </c>
      <c r="E80" s="97">
        <v>16580</v>
      </c>
      <c r="F80" s="97">
        <v>17920</v>
      </c>
      <c r="G80" s="97">
        <v>19240</v>
      </c>
      <c r="H80" s="97">
        <v>20560</v>
      </c>
      <c r="I80" s="97">
        <v>21900</v>
      </c>
    </row>
    <row r="81" spans="1:9" ht="17">
      <c r="A81" s="96" t="s">
        <v>534</v>
      </c>
      <c r="B81" s="98">
        <v>5810</v>
      </c>
      <c r="C81" s="98">
        <v>6640</v>
      </c>
      <c r="D81" s="98">
        <v>7470</v>
      </c>
      <c r="E81" s="98">
        <v>8290</v>
      </c>
      <c r="F81" s="98">
        <v>8960</v>
      </c>
      <c r="G81" s="98">
        <v>9620</v>
      </c>
      <c r="H81" s="98">
        <v>10280</v>
      </c>
      <c r="I81" s="98">
        <v>10950</v>
      </c>
    </row>
    <row r="82" spans="1:9" ht="18">
      <c r="A82" s="95" t="s">
        <v>464</v>
      </c>
      <c r="B82" s="129" t="s">
        <v>299</v>
      </c>
      <c r="C82" s="127"/>
      <c r="D82" s="129" t="s">
        <v>548</v>
      </c>
      <c r="E82" s="128"/>
      <c r="F82" s="129"/>
      <c r="G82" s="127"/>
      <c r="H82" s="129"/>
      <c r="I82" s="127"/>
    </row>
    <row r="83" spans="1:9" ht="17">
      <c r="A83" s="96" t="s">
        <v>464</v>
      </c>
      <c r="B83" s="96" t="s">
        <v>468</v>
      </c>
      <c r="C83" s="96" t="s">
        <v>469</v>
      </c>
      <c r="D83" s="96" t="s">
        <v>470</v>
      </c>
      <c r="E83" s="96" t="s">
        <v>471</v>
      </c>
      <c r="F83" s="96" t="s">
        <v>472</v>
      </c>
      <c r="G83" s="96" t="s">
        <v>473</v>
      </c>
      <c r="H83" s="96" t="s">
        <v>474</v>
      </c>
      <c r="I83" s="96" t="s">
        <v>475</v>
      </c>
    </row>
    <row r="84" spans="1:9" ht="17">
      <c r="A84" s="96" t="s">
        <v>89</v>
      </c>
      <c r="B84" s="97">
        <v>57000</v>
      </c>
      <c r="C84" s="97">
        <v>65160</v>
      </c>
      <c r="D84" s="97">
        <v>73320</v>
      </c>
      <c r="E84" s="97">
        <v>81360</v>
      </c>
      <c r="F84" s="97">
        <v>87960</v>
      </c>
      <c r="G84" s="97">
        <v>94440</v>
      </c>
      <c r="H84" s="97">
        <v>100920</v>
      </c>
      <c r="I84" s="97">
        <v>107400</v>
      </c>
    </row>
    <row r="85" spans="1:9" ht="17">
      <c r="A85" s="96" t="s">
        <v>537</v>
      </c>
      <c r="B85" s="98">
        <v>38000</v>
      </c>
      <c r="C85" s="98">
        <v>43400</v>
      </c>
      <c r="D85" s="98">
        <v>48850</v>
      </c>
      <c r="E85" s="98">
        <v>54250</v>
      </c>
      <c r="F85" s="98">
        <v>58600</v>
      </c>
      <c r="G85" s="98">
        <v>62950</v>
      </c>
      <c r="H85" s="98">
        <v>67300</v>
      </c>
      <c r="I85" s="98">
        <v>71650</v>
      </c>
    </row>
    <row r="86" spans="1:9" ht="17">
      <c r="A86" s="96" t="s">
        <v>538</v>
      </c>
      <c r="B86" s="97">
        <v>28500</v>
      </c>
      <c r="C86" s="97">
        <v>32580</v>
      </c>
      <c r="D86" s="97">
        <v>36660</v>
      </c>
      <c r="E86" s="97">
        <v>40680</v>
      </c>
      <c r="F86" s="97">
        <v>43980</v>
      </c>
      <c r="G86" s="97">
        <v>47220</v>
      </c>
      <c r="H86" s="97">
        <v>50460</v>
      </c>
      <c r="I86" s="97">
        <v>53700</v>
      </c>
    </row>
    <row r="87" spans="1:9" ht="17">
      <c r="A87" s="96" t="s">
        <v>539</v>
      </c>
      <c r="B87" s="98">
        <v>23750</v>
      </c>
      <c r="C87" s="98">
        <v>27150</v>
      </c>
      <c r="D87" s="98">
        <v>30550</v>
      </c>
      <c r="E87" s="98">
        <v>33900</v>
      </c>
      <c r="F87" s="98">
        <v>36650</v>
      </c>
      <c r="G87" s="98">
        <v>39350</v>
      </c>
      <c r="H87" s="98">
        <v>42050</v>
      </c>
      <c r="I87" s="98">
        <v>44750</v>
      </c>
    </row>
    <row r="88" spans="1:9" ht="17">
      <c r="A88" s="96" t="s">
        <v>540</v>
      </c>
      <c r="B88" s="97">
        <v>19000</v>
      </c>
      <c r="C88" s="97">
        <v>21720</v>
      </c>
      <c r="D88" s="97">
        <v>24440</v>
      </c>
      <c r="E88" s="97">
        <v>27120</v>
      </c>
      <c r="F88" s="97">
        <v>29320</v>
      </c>
      <c r="G88" s="97">
        <v>31480</v>
      </c>
      <c r="H88" s="97">
        <v>33640</v>
      </c>
      <c r="I88" s="97">
        <v>35800</v>
      </c>
    </row>
    <row r="89" spans="1:9" ht="17">
      <c r="A89" s="96" t="s">
        <v>533</v>
      </c>
      <c r="B89" s="98">
        <v>14250</v>
      </c>
      <c r="C89" s="98">
        <v>16290</v>
      </c>
      <c r="D89" s="98">
        <v>18330</v>
      </c>
      <c r="E89" s="98">
        <v>20340</v>
      </c>
      <c r="F89" s="98">
        <v>21990</v>
      </c>
      <c r="G89" s="98">
        <v>23610</v>
      </c>
      <c r="H89" s="98">
        <v>25230</v>
      </c>
      <c r="I89" s="98">
        <v>26850</v>
      </c>
    </row>
    <row r="90" spans="1:9" ht="17">
      <c r="A90" s="96" t="s">
        <v>541</v>
      </c>
      <c r="B90" s="97">
        <v>9500</v>
      </c>
      <c r="C90" s="97">
        <v>10860</v>
      </c>
      <c r="D90" s="97">
        <v>12220</v>
      </c>
      <c r="E90" s="97">
        <v>13560</v>
      </c>
      <c r="F90" s="97">
        <v>14660</v>
      </c>
      <c r="G90" s="97">
        <v>15740</v>
      </c>
      <c r="H90" s="97">
        <v>16820</v>
      </c>
      <c r="I90" s="97">
        <v>17900</v>
      </c>
    </row>
    <row r="91" spans="1:9" ht="17">
      <c r="A91" s="96" t="s">
        <v>534</v>
      </c>
      <c r="B91" s="98">
        <v>4750</v>
      </c>
      <c r="C91" s="98">
        <v>5430</v>
      </c>
      <c r="D91" s="98">
        <v>6110</v>
      </c>
      <c r="E91" s="98">
        <v>6780</v>
      </c>
      <c r="F91" s="98">
        <v>7330</v>
      </c>
      <c r="G91" s="98">
        <v>7870</v>
      </c>
      <c r="H91" s="98">
        <v>8410</v>
      </c>
      <c r="I91" s="98">
        <v>8950</v>
      </c>
    </row>
    <row r="92" spans="1:9" ht="18">
      <c r="A92" s="95" t="s">
        <v>464</v>
      </c>
      <c r="B92" s="129" t="s">
        <v>300</v>
      </c>
      <c r="C92" s="127"/>
      <c r="D92" s="129" t="s">
        <v>548</v>
      </c>
      <c r="E92" s="128"/>
      <c r="F92" s="129"/>
      <c r="G92" s="127"/>
      <c r="H92" s="129"/>
      <c r="I92" s="127"/>
    </row>
    <row r="93" spans="1:9" ht="17">
      <c r="A93" s="96" t="s">
        <v>464</v>
      </c>
      <c r="B93" s="96" t="s">
        <v>468</v>
      </c>
      <c r="C93" s="96" t="s">
        <v>469</v>
      </c>
      <c r="D93" s="96" t="s">
        <v>470</v>
      </c>
      <c r="E93" s="96" t="s">
        <v>471</v>
      </c>
      <c r="F93" s="96" t="s">
        <v>472</v>
      </c>
      <c r="G93" s="96" t="s">
        <v>473</v>
      </c>
      <c r="H93" s="96" t="s">
        <v>474</v>
      </c>
      <c r="I93" s="96" t="s">
        <v>475</v>
      </c>
    </row>
    <row r="94" spans="1:9" ht="17">
      <c r="A94" s="96" t="s">
        <v>89</v>
      </c>
      <c r="B94" s="97">
        <v>56880</v>
      </c>
      <c r="C94" s="97">
        <v>65040</v>
      </c>
      <c r="D94" s="97">
        <v>73200</v>
      </c>
      <c r="E94" s="97">
        <v>81240</v>
      </c>
      <c r="F94" s="97">
        <v>87840</v>
      </c>
      <c r="G94" s="97">
        <v>94320</v>
      </c>
      <c r="H94" s="97">
        <v>100800</v>
      </c>
      <c r="I94" s="97">
        <v>107280</v>
      </c>
    </row>
    <row r="95" spans="1:9" ht="17">
      <c r="A95" s="96" t="s">
        <v>537</v>
      </c>
      <c r="B95" s="98">
        <v>37950</v>
      </c>
      <c r="C95" s="98">
        <v>43350</v>
      </c>
      <c r="D95" s="98">
        <v>48750</v>
      </c>
      <c r="E95" s="98">
        <v>54150</v>
      </c>
      <c r="F95" s="98">
        <v>58500</v>
      </c>
      <c r="G95" s="98">
        <v>62850</v>
      </c>
      <c r="H95" s="98">
        <v>67150</v>
      </c>
      <c r="I95" s="98">
        <v>71500</v>
      </c>
    </row>
    <row r="96" spans="1:9" ht="17">
      <c r="A96" s="96" t="s">
        <v>538</v>
      </c>
      <c r="B96" s="97">
        <v>28440</v>
      </c>
      <c r="C96" s="97">
        <v>32520</v>
      </c>
      <c r="D96" s="97">
        <v>36600</v>
      </c>
      <c r="E96" s="97">
        <v>40620</v>
      </c>
      <c r="F96" s="97">
        <v>43920</v>
      </c>
      <c r="G96" s="97">
        <v>47160</v>
      </c>
      <c r="H96" s="97">
        <v>50400</v>
      </c>
      <c r="I96" s="97">
        <v>53640</v>
      </c>
    </row>
    <row r="97" spans="1:9" ht="17">
      <c r="A97" s="96" t="s">
        <v>539</v>
      </c>
      <c r="B97" s="98">
        <v>23700</v>
      </c>
      <c r="C97" s="98">
        <v>27100</v>
      </c>
      <c r="D97" s="98">
        <v>30500</v>
      </c>
      <c r="E97" s="98">
        <v>33850</v>
      </c>
      <c r="F97" s="98">
        <v>36600</v>
      </c>
      <c r="G97" s="98">
        <v>39300</v>
      </c>
      <c r="H97" s="98">
        <v>42000</v>
      </c>
      <c r="I97" s="98">
        <v>44700</v>
      </c>
    </row>
    <row r="98" spans="1:9" ht="17">
      <c r="A98" s="96" t="s">
        <v>540</v>
      </c>
      <c r="B98" s="97">
        <v>18960</v>
      </c>
      <c r="C98" s="97">
        <v>21680</v>
      </c>
      <c r="D98" s="97">
        <v>24400</v>
      </c>
      <c r="E98" s="97">
        <v>27080</v>
      </c>
      <c r="F98" s="97">
        <v>29280</v>
      </c>
      <c r="G98" s="97">
        <v>31440</v>
      </c>
      <c r="H98" s="97">
        <v>33600</v>
      </c>
      <c r="I98" s="97">
        <v>35760</v>
      </c>
    </row>
    <row r="99" spans="1:9" ht="17">
      <c r="A99" s="96" t="s">
        <v>533</v>
      </c>
      <c r="B99" s="98">
        <v>14220</v>
      </c>
      <c r="C99" s="98">
        <v>16260</v>
      </c>
      <c r="D99" s="98">
        <v>18300</v>
      </c>
      <c r="E99" s="98">
        <v>20310</v>
      </c>
      <c r="F99" s="98">
        <v>21960</v>
      </c>
      <c r="G99" s="98">
        <v>23580</v>
      </c>
      <c r="H99" s="98">
        <v>25200</v>
      </c>
      <c r="I99" s="98">
        <v>26820</v>
      </c>
    </row>
    <row r="100" spans="1:9" ht="17">
      <c r="A100" s="96" t="s">
        <v>541</v>
      </c>
      <c r="B100" s="97">
        <v>9480</v>
      </c>
      <c r="C100" s="97">
        <v>10840</v>
      </c>
      <c r="D100" s="97">
        <v>12200</v>
      </c>
      <c r="E100" s="97">
        <v>13540</v>
      </c>
      <c r="F100" s="97">
        <v>14640</v>
      </c>
      <c r="G100" s="97">
        <v>15720</v>
      </c>
      <c r="H100" s="97">
        <v>16800</v>
      </c>
      <c r="I100" s="97">
        <v>17880</v>
      </c>
    </row>
    <row r="101" spans="1:9" ht="17">
      <c r="A101" s="96" t="s">
        <v>534</v>
      </c>
      <c r="B101" s="98">
        <v>4740</v>
      </c>
      <c r="C101" s="98">
        <v>5420</v>
      </c>
      <c r="D101" s="98">
        <v>6100</v>
      </c>
      <c r="E101" s="98">
        <v>6770</v>
      </c>
      <c r="F101" s="98">
        <v>7320</v>
      </c>
      <c r="G101" s="98">
        <v>7860</v>
      </c>
      <c r="H101" s="98">
        <v>8400</v>
      </c>
      <c r="I101" s="98">
        <v>8940</v>
      </c>
    </row>
    <row r="102" spans="1:9" ht="18">
      <c r="A102" s="95" t="s">
        <v>464</v>
      </c>
      <c r="B102" s="129" t="s">
        <v>481</v>
      </c>
      <c r="C102" s="127"/>
      <c r="D102" s="129" t="s">
        <v>548</v>
      </c>
      <c r="E102" s="128"/>
      <c r="F102" s="129"/>
      <c r="G102" s="127"/>
      <c r="H102" s="129"/>
      <c r="I102" s="127"/>
    </row>
    <row r="103" spans="1:9" ht="17">
      <c r="A103" s="96" t="s">
        <v>464</v>
      </c>
      <c r="B103" s="96" t="s">
        <v>468</v>
      </c>
      <c r="C103" s="96" t="s">
        <v>469</v>
      </c>
      <c r="D103" s="96" t="s">
        <v>470</v>
      </c>
      <c r="E103" s="96" t="s">
        <v>471</v>
      </c>
      <c r="F103" s="96" t="s">
        <v>472</v>
      </c>
      <c r="G103" s="96" t="s">
        <v>473</v>
      </c>
      <c r="H103" s="96" t="s">
        <v>474</v>
      </c>
      <c r="I103" s="96" t="s">
        <v>475</v>
      </c>
    </row>
    <row r="104" spans="1:9" ht="17">
      <c r="A104" s="96" t="s">
        <v>89</v>
      </c>
      <c r="B104" s="97">
        <v>70320</v>
      </c>
      <c r="C104" s="97">
        <v>80280</v>
      </c>
      <c r="D104" s="97">
        <v>90360</v>
      </c>
      <c r="E104" s="97">
        <v>100320</v>
      </c>
      <c r="F104" s="97">
        <v>108360</v>
      </c>
      <c r="G104" s="97">
        <v>116400</v>
      </c>
      <c r="H104" s="97">
        <v>124440</v>
      </c>
      <c r="I104" s="97">
        <v>132480</v>
      </c>
    </row>
    <row r="105" spans="1:9" ht="17">
      <c r="A105" s="96" t="s">
        <v>537</v>
      </c>
      <c r="B105" s="98">
        <v>46850</v>
      </c>
      <c r="C105" s="98">
        <v>53550</v>
      </c>
      <c r="D105" s="98">
        <v>60250</v>
      </c>
      <c r="E105" s="98">
        <v>66900</v>
      </c>
      <c r="F105" s="98">
        <v>72300</v>
      </c>
      <c r="G105" s="98">
        <v>77650</v>
      </c>
      <c r="H105" s="98">
        <v>83000</v>
      </c>
      <c r="I105" s="98">
        <v>88350</v>
      </c>
    </row>
    <row r="106" spans="1:9" ht="17">
      <c r="A106" s="96" t="s">
        <v>538</v>
      </c>
      <c r="B106" s="97">
        <v>35160</v>
      </c>
      <c r="C106" s="97">
        <v>40140</v>
      </c>
      <c r="D106" s="97">
        <v>45180</v>
      </c>
      <c r="E106" s="97">
        <v>50160</v>
      </c>
      <c r="F106" s="97">
        <v>54180</v>
      </c>
      <c r="G106" s="97">
        <v>58200</v>
      </c>
      <c r="H106" s="97">
        <v>62220</v>
      </c>
      <c r="I106" s="97">
        <v>66240</v>
      </c>
    </row>
    <row r="107" spans="1:9" ht="17">
      <c r="A107" s="96" t="s">
        <v>539</v>
      </c>
      <c r="B107" s="98">
        <v>29300</v>
      </c>
      <c r="C107" s="98">
        <v>33450</v>
      </c>
      <c r="D107" s="98">
        <v>37650</v>
      </c>
      <c r="E107" s="98">
        <v>41800</v>
      </c>
      <c r="F107" s="98">
        <v>45150</v>
      </c>
      <c r="G107" s="98">
        <v>48500</v>
      </c>
      <c r="H107" s="98">
        <v>51850</v>
      </c>
      <c r="I107" s="98">
        <v>55200</v>
      </c>
    </row>
    <row r="108" spans="1:9" ht="17">
      <c r="A108" s="96" t="s">
        <v>540</v>
      </c>
      <c r="B108" s="97">
        <v>23440</v>
      </c>
      <c r="C108" s="97">
        <v>26760</v>
      </c>
      <c r="D108" s="97">
        <v>30120</v>
      </c>
      <c r="E108" s="97">
        <v>33440</v>
      </c>
      <c r="F108" s="97">
        <v>36120</v>
      </c>
      <c r="G108" s="97">
        <v>38800</v>
      </c>
      <c r="H108" s="97">
        <v>41480</v>
      </c>
      <c r="I108" s="97">
        <v>44160</v>
      </c>
    </row>
    <row r="109" spans="1:9" ht="17">
      <c r="A109" s="96" t="s">
        <v>533</v>
      </c>
      <c r="B109" s="98">
        <v>17580</v>
      </c>
      <c r="C109" s="98">
        <v>20070</v>
      </c>
      <c r="D109" s="98">
        <v>22590</v>
      </c>
      <c r="E109" s="98">
        <v>25080</v>
      </c>
      <c r="F109" s="98">
        <v>27090</v>
      </c>
      <c r="G109" s="98">
        <v>29100</v>
      </c>
      <c r="H109" s="98">
        <v>31110</v>
      </c>
      <c r="I109" s="98">
        <v>33120</v>
      </c>
    </row>
    <row r="110" spans="1:9" ht="17">
      <c r="A110" s="96" t="s">
        <v>541</v>
      </c>
      <c r="B110" s="97">
        <v>11720</v>
      </c>
      <c r="C110" s="97">
        <v>13380</v>
      </c>
      <c r="D110" s="97">
        <v>15060</v>
      </c>
      <c r="E110" s="97">
        <v>16720</v>
      </c>
      <c r="F110" s="97">
        <v>18060</v>
      </c>
      <c r="G110" s="97">
        <v>19400</v>
      </c>
      <c r="H110" s="97">
        <v>20740</v>
      </c>
      <c r="I110" s="97">
        <v>22080</v>
      </c>
    </row>
    <row r="111" spans="1:9" ht="17">
      <c r="A111" s="96" t="s">
        <v>534</v>
      </c>
      <c r="B111" s="98">
        <v>5860</v>
      </c>
      <c r="C111" s="98">
        <v>6690</v>
      </c>
      <c r="D111" s="98">
        <v>7530</v>
      </c>
      <c r="E111" s="98">
        <v>8360</v>
      </c>
      <c r="F111" s="98">
        <v>9030</v>
      </c>
      <c r="G111" s="98">
        <v>9700</v>
      </c>
      <c r="H111" s="98">
        <v>10370</v>
      </c>
      <c r="I111" s="98">
        <v>11040</v>
      </c>
    </row>
    <row r="112" spans="1:9" ht="18">
      <c r="A112" s="95" t="s">
        <v>464</v>
      </c>
      <c r="B112" s="129" t="s">
        <v>301</v>
      </c>
      <c r="C112" s="127"/>
      <c r="D112" s="129" t="s">
        <v>548</v>
      </c>
      <c r="E112" s="128"/>
      <c r="F112" s="129"/>
      <c r="G112" s="127"/>
      <c r="H112" s="129"/>
      <c r="I112" s="127"/>
    </row>
    <row r="113" spans="1:9" ht="17">
      <c r="A113" s="96" t="s">
        <v>464</v>
      </c>
      <c r="B113" s="96" t="s">
        <v>468</v>
      </c>
      <c r="C113" s="96" t="s">
        <v>469</v>
      </c>
      <c r="D113" s="96" t="s">
        <v>470</v>
      </c>
      <c r="E113" s="96" t="s">
        <v>471</v>
      </c>
      <c r="F113" s="96" t="s">
        <v>472</v>
      </c>
      <c r="G113" s="96" t="s">
        <v>473</v>
      </c>
      <c r="H113" s="96" t="s">
        <v>474</v>
      </c>
      <c r="I113" s="96" t="s">
        <v>475</v>
      </c>
    </row>
    <row r="114" spans="1:9" ht="17">
      <c r="A114" s="96" t="s">
        <v>89</v>
      </c>
      <c r="B114" s="97">
        <v>56880</v>
      </c>
      <c r="C114" s="97">
        <v>65040</v>
      </c>
      <c r="D114" s="97">
        <v>73200</v>
      </c>
      <c r="E114" s="97">
        <v>81240</v>
      </c>
      <c r="F114" s="97">
        <v>87840</v>
      </c>
      <c r="G114" s="97">
        <v>94320</v>
      </c>
      <c r="H114" s="97">
        <v>100800</v>
      </c>
      <c r="I114" s="97">
        <v>107280</v>
      </c>
    </row>
    <row r="115" spans="1:9" ht="17">
      <c r="A115" s="96" t="s">
        <v>537</v>
      </c>
      <c r="B115" s="98">
        <v>37950</v>
      </c>
      <c r="C115" s="98">
        <v>43350</v>
      </c>
      <c r="D115" s="98">
        <v>48750</v>
      </c>
      <c r="E115" s="98">
        <v>54150</v>
      </c>
      <c r="F115" s="98">
        <v>58500</v>
      </c>
      <c r="G115" s="98">
        <v>62850</v>
      </c>
      <c r="H115" s="98">
        <v>67150</v>
      </c>
      <c r="I115" s="98">
        <v>71500</v>
      </c>
    </row>
    <row r="116" spans="1:9" ht="17">
      <c r="A116" s="96" t="s">
        <v>538</v>
      </c>
      <c r="B116" s="97">
        <v>28440</v>
      </c>
      <c r="C116" s="97">
        <v>32520</v>
      </c>
      <c r="D116" s="97">
        <v>36600</v>
      </c>
      <c r="E116" s="97">
        <v>40620</v>
      </c>
      <c r="F116" s="97">
        <v>43920</v>
      </c>
      <c r="G116" s="97">
        <v>47160</v>
      </c>
      <c r="H116" s="97">
        <v>50400</v>
      </c>
      <c r="I116" s="97">
        <v>53640</v>
      </c>
    </row>
    <row r="117" spans="1:9" ht="17">
      <c r="A117" s="96" t="s">
        <v>539</v>
      </c>
      <c r="B117" s="98">
        <v>23700</v>
      </c>
      <c r="C117" s="98">
        <v>27100</v>
      </c>
      <c r="D117" s="98">
        <v>30500</v>
      </c>
      <c r="E117" s="98">
        <v>33850</v>
      </c>
      <c r="F117" s="98">
        <v>36600</v>
      </c>
      <c r="G117" s="98">
        <v>39300</v>
      </c>
      <c r="H117" s="98">
        <v>42000</v>
      </c>
      <c r="I117" s="98">
        <v>44700</v>
      </c>
    </row>
    <row r="118" spans="1:9" ht="17">
      <c r="A118" s="96" t="s">
        <v>540</v>
      </c>
      <c r="B118" s="97">
        <v>18960</v>
      </c>
      <c r="C118" s="97">
        <v>21680</v>
      </c>
      <c r="D118" s="97">
        <v>24400</v>
      </c>
      <c r="E118" s="97">
        <v>27080</v>
      </c>
      <c r="F118" s="97">
        <v>29280</v>
      </c>
      <c r="G118" s="97">
        <v>31440</v>
      </c>
      <c r="H118" s="97">
        <v>33600</v>
      </c>
      <c r="I118" s="97">
        <v>35760</v>
      </c>
    </row>
    <row r="119" spans="1:9" ht="17">
      <c r="A119" s="96" t="s">
        <v>533</v>
      </c>
      <c r="B119" s="98">
        <v>14220</v>
      </c>
      <c r="C119" s="98">
        <v>16260</v>
      </c>
      <c r="D119" s="98">
        <v>18300</v>
      </c>
      <c r="E119" s="98">
        <v>20310</v>
      </c>
      <c r="F119" s="98">
        <v>21960</v>
      </c>
      <c r="G119" s="98">
        <v>23580</v>
      </c>
      <c r="H119" s="98">
        <v>25200</v>
      </c>
      <c r="I119" s="98">
        <v>26820</v>
      </c>
    </row>
    <row r="120" spans="1:9" ht="17">
      <c r="A120" s="96" t="s">
        <v>541</v>
      </c>
      <c r="B120" s="97">
        <v>9480</v>
      </c>
      <c r="C120" s="97">
        <v>10840</v>
      </c>
      <c r="D120" s="97">
        <v>12200</v>
      </c>
      <c r="E120" s="97">
        <v>13540</v>
      </c>
      <c r="F120" s="97">
        <v>14640</v>
      </c>
      <c r="G120" s="97">
        <v>15720</v>
      </c>
      <c r="H120" s="97">
        <v>16800</v>
      </c>
      <c r="I120" s="97">
        <v>17880</v>
      </c>
    </row>
    <row r="121" spans="1:9" ht="17">
      <c r="A121" s="96" t="s">
        <v>534</v>
      </c>
      <c r="B121" s="98">
        <v>4740</v>
      </c>
      <c r="C121" s="98">
        <v>5420</v>
      </c>
      <c r="D121" s="98">
        <v>6100</v>
      </c>
      <c r="E121" s="98">
        <v>6770</v>
      </c>
      <c r="F121" s="98">
        <v>7320</v>
      </c>
      <c r="G121" s="98">
        <v>7860</v>
      </c>
      <c r="H121" s="98">
        <v>8400</v>
      </c>
      <c r="I121" s="98">
        <v>8940</v>
      </c>
    </row>
    <row r="122" spans="1:9" ht="18">
      <c r="A122" s="95" t="s">
        <v>464</v>
      </c>
      <c r="B122" s="129" t="s">
        <v>302</v>
      </c>
      <c r="C122" s="127"/>
      <c r="D122" s="129" t="s">
        <v>548</v>
      </c>
      <c r="E122" s="128"/>
      <c r="F122" s="129"/>
      <c r="G122" s="127"/>
      <c r="H122" s="129"/>
      <c r="I122" s="127"/>
    </row>
    <row r="123" spans="1:9" ht="17">
      <c r="A123" s="96" t="s">
        <v>464</v>
      </c>
      <c r="B123" s="96" t="s">
        <v>468</v>
      </c>
      <c r="C123" s="96" t="s">
        <v>469</v>
      </c>
      <c r="D123" s="96" t="s">
        <v>470</v>
      </c>
      <c r="E123" s="96" t="s">
        <v>471</v>
      </c>
      <c r="F123" s="96" t="s">
        <v>472</v>
      </c>
      <c r="G123" s="96" t="s">
        <v>473</v>
      </c>
      <c r="H123" s="96" t="s">
        <v>474</v>
      </c>
      <c r="I123" s="96" t="s">
        <v>475</v>
      </c>
    </row>
    <row r="124" spans="1:9" ht="17">
      <c r="A124" s="96" t="s">
        <v>89</v>
      </c>
      <c r="B124" s="97">
        <v>56880</v>
      </c>
      <c r="C124" s="97">
        <v>65040</v>
      </c>
      <c r="D124" s="97">
        <v>73200</v>
      </c>
      <c r="E124" s="97">
        <v>81240</v>
      </c>
      <c r="F124" s="97">
        <v>87840</v>
      </c>
      <c r="G124" s="97">
        <v>94320</v>
      </c>
      <c r="H124" s="97">
        <v>100800</v>
      </c>
      <c r="I124" s="97">
        <v>107280</v>
      </c>
    </row>
    <row r="125" spans="1:9" ht="17">
      <c r="A125" s="96" t="s">
        <v>537</v>
      </c>
      <c r="B125" s="98">
        <v>37950</v>
      </c>
      <c r="C125" s="98">
        <v>43350</v>
      </c>
      <c r="D125" s="98">
        <v>48750</v>
      </c>
      <c r="E125" s="98">
        <v>54150</v>
      </c>
      <c r="F125" s="98">
        <v>58500</v>
      </c>
      <c r="G125" s="98">
        <v>62850</v>
      </c>
      <c r="H125" s="98">
        <v>67150</v>
      </c>
      <c r="I125" s="98">
        <v>71500</v>
      </c>
    </row>
    <row r="126" spans="1:9" ht="17">
      <c r="A126" s="96" t="s">
        <v>538</v>
      </c>
      <c r="B126" s="97">
        <v>28440</v>
      </c>
      <c r="C126" s="97">
        <v>32520</v>
      </c>
      <c r="D126" s="97">
        <v>36600</v>
      </c>
      <c r="E126" s="97">
        <v>40620</v>
      </c>
      <c r="F126" s="97">
        <v>43920</v>
      </c>
      <c r="G126" s="97">
        <v>47160</v>
      </c>
      <c r="H126" s="97">
        <v>50400</v>
      </c>
      <c r="I126" s="97">
        <v>53640</v>
      </c>
    </row>
    <row r="127" spans="1:9" ht="17">
      <c r="A127" s="96" t="s">
        <v>539</v>
      </c>
      <c r="B127" s="98">
        <v>23700</v>
      </c>
      <c r="C127" s="98">
        <v>27100</v>
      </c>
      <c r="D127" s="98">
        <v>30500</v>
      </c>
      <c r="E127" s="98">
        <v>33850</v>
      </c>
      <c r="F127" s="98">
        <v>36600</v>
      </c>
      <c r="G127" s="98">
        <v>39300</v>
      </c>
      <c r="H127" s="98">
        <v>42000</v>
      </c>
      <c r="I127" s="98">
        <v>44700</v>
      </c>
    </row>
    <row r="128" spans="1:9" ht="17">
      <c r="A128" s="96" t="s">
        <v>540</v>
      </c>
      <c r="B128" s="97">
        <v>18960</v>
      </c>
      <c r="C128" s="97">
        <v>21680</v>
      </c>
      <c r="D128" s="97">
        <v>24400</v>
      </c>
      <c r="E128" s="97">
        <v>27080</v>
      </c>
      <c r="F128" s="97">
        <v>29280</v>
      </c>
      <c r="G128" s="97">
        <v>31440</v>
      </c>
      <c r="H128" s="97">
        <v>33600</v>
      </c>
      <c r="I128" s="97">
        <v>35760</v>
      </c>
    </row>
    <row r="129" spans="1:9" ht="17">
      <c r="A129" s="96" t="s">
        <v>533</v>
      </c>
      <c r="B129" s="98">
        <v>14220</v>
      </c>
      <c r="C129" s="98">
        <v>16260</v>
      </c>
      <c r="D129" s="98">
        <v>18300</v>
      </c>
      <c r="E129" s="98">
        <v>20310</v>
      </c>
      <c r="F129" s="98">
        <v>21960</v>
      </c>
      <c r="G129" s="98">
        <v>23580</v>
      </c>
      <c r="H129" s="98">
        <v>25200</v>
      </c>
      <c r="I129" s="98">
        <v>26820</v>
      </c>
    </row>
    <row r="130" spans="1:9" ht="17">
      <c r="A130" s="96" t="s">
        <v>541</v>
      </c>
      <c r="B130" s="97">
        <v>9480</v>
      </c>
      <c r="C130" s="97">
        <v>10840</v>
      </c>
      <c r="D130" s="97">
        <v>12200</v>
      </c>
      <c r="E130" s="97">
        <v>13540</v>
      </c>
      <c r="F130" s="97">
        <v>14640</v>
      </c>
      <c r="G130" s="97">
        <v>15720</v>
      </c>
      <c r="H130" s="97">
        <v>16800</v>
      </c>
      <c r="I130" s="97">
        <v>17880</v>
      </c>
    </row>
    <row r="131" spans="1:9" ht="17">
      <c r="A131" s="96" t="s">
        <v>534</v>
      </c>
      <c r="B131" s="98">
        <v>4740</v>
      </c>
      <c r="C131" s="98">
        <v>5420</v>
      </c>
      <c r="D131" s="98">
        <v>6100</v>
      </c>
      <c r="E131" s="98">
        <v>6770</v>
      </c>
      <c r="F131" s="98">
        <v>7320</v>
      </c>
      <c r="G131" s="98">
        <v>7860</v>
      </c>
      <c r="H131" s="98">
        <v>8400</v>
      </c>
      <c r="I131" s="98">
        <v>8940</v>
      </c>
    </row>
    <row r="132" spans="1:9" ht="18">
      <c r="A132" s="95" t="s">
        <v>464</v>
      </c>
      <c r="B132" s="129" t="s">
        <v>303</v>
      </c>
      <c r="C132" s="127"/>
      <c r="D132" s="129" t="s">
        <v>548</v>
      </c>
      <c r="E132" s="128"/>
      <c r="F132" s="129"/>
      <c r="G132" s="127"/>
      <c r="H132" s="129"/>
      <c r="I132" s="127"/>
    </row>
    <row r="133" spans="1:9" ht="17">
      <c r="A133" s="96" t="s">
        <v>464</v>
      </c>
      <c r="B133" s="96" t="s">
        <v>468</v>
      </c>
      <c r="C133" s="96" t="s">
        <v>469</v>
      </c>
      <c r="D133" s="96" t="s">
        <v>470</v>
      </c>
      <c r="E133" s="96" t="s">
        <v>471</v>
      </c>
      <c r="F133" s="96" t="s">
        <v>472</v>
      </c>
      <c r="G133" s="96" t="s">
        <v>473</v>
      </c>
      <c r="H133" s="96" t="s">
        <v>474</v>
      </c>
      <c r="I133" s="96" t="s">
        <v>475</v>
      </c>
    </row>
    <row r="134" spans="1:9" ht="17">
      <c r="A134" s="96" t="s">
        <v>89</v>
      </c>
      <c r="B134" s="97">
        <v>56880</v>
      </c>
      <c r="C134" s="97">
        <v>65040</v>
      </c>
      <c r="D134" s="97">
        <v>73200</v>
      </c>
      <c r="E134" s="97">
        <v>81240</v>
      </c>
      <c r="F134" s="97">
        <v>87840</v>
      </c>
      <c r="G134" s="97">
        <v>94320</v>
      </c>
      <c r="H134" s="97">
        <v>100800</v>
      </c>
      <c r="I134" s="97">
        <v>107280</v>
      </c>
    </row>
    <row r="135" spans="1:9" ht="17">
      <c r="A135" s="96" t="s">
        <v>537</v>
      </c>
      <c r="B135" s="98">
        <v>37950</v>
      </c>
      <c r="C135" s="98">
        <v>43350</v>
      </c>
      <c r="D135" s="98">
        <v>48750</v>
      </c>
      <c r="E135" s="98">
        <v>54150</v>
      </c>
      <c r="F135" s="98">
        <v>58500</v>
      </c>
      <c r="G135" s="98">
        <v>62850</v>
      </c>
      <c r="H135" s="98">
        <v>67150</v>
      </c>
      <c r="I135" s="98">
        <v>71500</v>
      </c>
    </row>
    <row r="136" spans="1:9" ht="17">
      <c r="A136" s="96" t="s">
        <v>538</v>
      </c>
      <c r="B136" s="97">
        <v>28440</v>
      </c>
      <c r="C136" s="97">
        <v>32520</v>
      </c>
      <c r="D136" s="97">
        <v>36600</v>
      </c>
      <c r="E136" s="97">
        <v>40620</v>
      </c>
      <c r="F136" s="97">
        <v>43920</v>
      </c>
      <c r="G136" s="97">
        <v>47160</v>
      </c>
      <c r="H136" s="97">
        <v>50400</v>
      </c>
      <c r="I136" s="97">
        <v>53640</v>
      </c>
    </row>
    <row r="137" spans="1:9" ht="17">
      <c r="A137" s="96" t="s">
        <v>539</v>
      </c>
      <c r="B137" s="98">
        <v>23700</v>
      </c>
      <c r="C137" s="98">
        <v>27100</v>
      </c>
      <c r="D137" s="98">
        <v>30500</v>
      </c>
      <c r="E137" s="98">
        <v>33850</v>
      </c>
      <c r="F137" s="98">
        <v>36600</v>
      </c>
      <c r="G137" s="98">
        <v>39300</v>
      </c>
      <c r="H137" s="98">
        <v>42000</v>
      </c>
      <c r="I137" s="98">
        <v>44700</v>
      </c>
    </row>
    <row r="138" spans="1:9" ht="17">
      <c r="A138" s="96" t="s">
        <v>540</v>
      </c>
      <c r="B138" s="97">
        <v>18960</v>
      </c>
      <c r="C138" s="97">
        <v>21680</v>
      </c>
      <c r="D138" s="97">
        <v>24400</v>
      </c>
      <c r="E138" s="97">
        <v>27080</v>
      </c>
      <c r="F138" s="97">
        <v>29280</v>
      </c>
      <c r="G138" s="97">
        <v>31440</v>
      </c>
      <c r="H138" s="97">
        <v>33600</v>
      </c>
      <c r="I138" s="97">
        <v>35760</v>
      </c>
    </row>
    <row r="139" spans="1:9" ht="17">
      <c r="A139" s="96" t="s">
        <v>533</v>
      </c>
      <c r="B139" s="98">
        <v>14220</v>
      </c>
      <c r="C139" s="98">
        <v>16260</v>
      </c>
      <c r="D139" s="98">
        <v>18300</v>
      </c>
      <c r="E139" s="98">
        <v>20310</v>
      </c>
      <c r="F139" s="98">
        <v>21960</v>
      </c>
      <c r="G139" s="98">
        <v>23580</v>
      </c>
      <c r="H139" s="98">
        <v>25200</v>
      </c>
      <c r="I139" s="98">
        <v>26820</v>
      </c>
    </row>
    <row r="140" spans="1:9" ht="17">
      <c r="A140" s="96" t="s">
        <v>541</v>
      </c>
      <c r="B140" s="97">
        <v>9480</v>
      </c>
      <c r="C140" s="97">
        <v>10840</v>
      </c>
      <c r="D140" s="97">
        <v>12200</v>
      </c>
      <c r="E140" s="97">
        <v>13540</v>
      </c>
      <c r="F140" s="97">
        <v>14640</v>
      </c>
      <c r="G140" s="97">
        <v>15720</v>
      </c>
      <c r="H140" s="97">
        <v>16800</v>
      </c>
      <c r="I140" s="97">
        <v>17880</v>
      </c>
    </row>
    <row r="141" spans="1:9" ht="17">
      <c r="A141" s="96" t="s">
        <v>534</v>
      </c>
      <c r="B141" s="98">
        <v>4740</v>
      </c>
      <c r="C141" s="98">
        <v>5420</v>
      </c>
      <c r="D141" s="98">
        <v>6100</v>
      </c>
      <c r="E141" s="98">
        <v>6770</v>
      </c>
      <c r="F141" s="98">
        <v>7320</v>
      </c>
      <c r="G141" s="98">
        <v>7860</v>
      </c>
      <c r="H141" s="98">
        <v>8400</v>
      </c>
      <c r="I141" s="98">
        <v>8940</v>
      </c>
    </row>
    <row r="142" spans="1:9" ht="18">
      <c r="A142" s="95" t="s">
        <v>464</v>
      </c>
      <c r="B142" s="129" t="s">
        <v>482</v>
      </c>
      <c r="C142" s="127"/>
      <c r="D142" s="129" t="s">
        <v>548</v>
      </c>
      <c r="E142" s="128"/>
      <c r="F142" s="129"/>
      <c r="G142" s="127"/>
      <c r="H142" s="129"/>
      <c r="I142" s="127"/>
    </row>
    <row r="143" spans="1:9" ht="17">
      <c r="A143" s="96" t="s">
        <v>464</v>
      </c>
      <c r="B143" s="96" t="s">
        <v>468</v>
      </c>
      <c r="C143" s="96" t="s">
        <v>469</v>
      </c>
      <c r="D143" s="96" t="s">
        <v>470</v>
      </c>
      <c r="E143" s="96" t="s">
        <v>471</v>
      </c>
      <c r="F143" s="96" t="s">
        <v>472</v>
      </c>
      <c r="G143" s="96" t="s">
        <v>473</v>
      </c>
      <c r="H143" s="96" t="s">
        <v>474</v>
      </c>
      <c r="I143" s="96" t="s">
        <v>475</v>
      </c>
    </row>
    <row r="144" spans="1:9" ht="17">
      <c r="A144" s="96" t="s">
        <v>89</v>
      </c>
      <c r="B144" s="97">
        <v>69720</v>
      </c>
      <c r="C144" s="97">
        <v>79680</v>
      </c>
      <c r="D144" s="97">
        <v>89640</v>
      </c>
      <c r="E144" s="97">
        <v>99480</v>
      </c>
      <c r="F144" s="97">
        <v>107520</v>
      </c>
      <c r="G144" s="97">
        <v>115440</v>
      </c>
      <c r="H144" s="97">
        <v>123360</v>
      </c>
      <c r="I144" s="97">
        <v>131400</v>
      </c>
    </row>
    <row r="145" spans="1:9" ht="17">
      <c r="A145" s="96" t="s">
        <v>537</v>
      </c>
      <c r="B145" s="98">
        <v>46450</v>
      </c>
      <c r="C145" s="98">
        <v>53050</v>
      </c>
      <c r="D145" s="98">
        <v>59700</v>
      </c>
      <c r="E145" s="98">
        <v>66300</v>
      </c>
      <c r="F145" s="98">
        <v>71650</v>
      </c>
      <c r="G145" s="98">
        <v>76950</v>
      </c>
      <c r="H145" s="98">
        <v>82250</v>
      </c>
      <c r="I145" s="98">
        <v>87550</v>
      </c>
    </row>
    <row r="146" spans="1:9" ht="17">
      <c r="A146" s="96" t="s">
        <v>538</v>
      </c>
      <c r="B146" s="97">
        <v>34860</v>
      </c>
      <c r="C146" s="97">
        <v>39840</v>
      </c>
      <c r="D146" s="97">
        <v>44820</v>
      </c>
      <c r="E146" s="97">
        <v>49740</v>
      </c>
      <c r="F146" s="97">
        <v>53760</v>
      </c>
      <c r="G146" s="97">
        <v>57720</v>
      </c>
      <c r="H146" s="97">
        <v>61680</v>
      </c>
      <c r="I146" s="97">
        <v>65700</v>
      </c>
    </row>
    <row r="147" spans="1:9" ht="17">
      <c r="A147" s="96" t="s">
        <v>539</v>
      </c>
      <c r="B147" s="98">
        <v>29050</v>
      </c>
      <c r="C147" s="98">
        <v>33200</v>
      </c>
      <c r="D147" s="98">
        <v>37350</v>
      </c>
      <c r="E147" s="98">
        <v>41450</v>
      </c>
      <c r="F147" s="98">
        <v>44800</v>
      </c>
      <c r="G147" s="98">
        <v>48100</v>
      </c>
      <c r="H147" s="98">
        <v>51400</v>
      </c>
      <c r="I147" s="98">
        <v>54750</v>
      </c>
    </row>
    <row r="148" spans="1:9" ht="17">
      <c r="A148" s="96" t="s">
        <v>540</v>
      </c>
      <c r="B148" s="97">
        <v>23240</v>
      </c>
      <c r="C148" s="97">
        <v>26560</v>
      </c>
      <c r="D148" s="97">
        <v>29880</v>
      </c>
      <c r="E148" s="97">
        <v>33160</v>
      </c>
      <c r="F148" s="97">
        <v>35840</v>
      </c>
      <c r="G148" s="97">
        <v>38480</v>
      </c>
      <c r="H148" s="97">
        <v>41120</v>
      </c>
      <c r="I148" s="97">
        <v>43800</v>
      </c>
    </row>
    <row r="149" spans="1:9" ht="17">
      <c r="A149" s="96" t="s">
        <v>533</v>
      </c>
      <c r="B149" s="98">
        <v>17430</v>
      </c>
      <c r="C149" s="98">
        <v>19920</v>
      </c>
      <c r="D149" s="98">
        <v>22410</v>
      </c>
      <c r="E149" s="98">
        <v>24870</v>
      </c>
      <c r="F149" s="98">
        <v>26880</v>
      </c>
      <c r="G149" s="98">
        <v>28860</v>
      </c>
      <c r="H149" s="98">
        <v>30840</v>
      </c>
      <c r="I149" s="98">
        <v>32850</v>
      </c>
    </row>
    <row r="150" spans="1:9" ht="17">
      <c r="A150" s="96" t="s">
        <v>541</v>
      </c>
      <c r="B150" s="97">
        <v>11620</v>
      </c>
      <c r="C150" s="97">
        <v>13280</v>
      </c>
      <c r="D150" s="97">
        <v>14940</v>
      </c>
      <c r="E150" s="97">
        <v>16580</v>
      </c>
      <c r="F150" s="97">
        <v>17920</v>
      </c>
      <c r="G150" s="97">
        <v>19240</v>
      </c>
      <c r="H150" s="97">
        <v>20560</v>
      </c>
      <c r="I150" s="97">
        <v>21900</v>
      </c>
    </row>
    <row r="151" spans="1:9" ht="17">
      <c r="A151" s="96" t="s">
        <v>534</v>
      </c>
      <c r="B151" s="98">
        <v>5810</v>
      </c>
      <c r="C151" s="98">
        <v>6640</v>
      </c>
      <c r="D151" s="98">
        <v>7470</v>
      </c>
      <c r="E151" s="98">
        <v>8290</v>
      </c>
      <c r="F151" s="98">
        <v>8960</v>
      </c>
      <c r="G151" s="98">
        <v>9620</v>
      </c>
      <c r="H151" s="98">
        <v>10280</v>
      </c>
      <c r="I151" s="98">
        <v>10950</v>
      </c>
    </row>
    <row r="152" spans="1:9" ht="18">
      <c r="A152" s="95" t="s">
        <v>464</v>
      </c>
      <c r="B152" s="129" t="s">
        <v>483</v>
      </c>
      <c r="C152" s="127"/>
      <c r="D152" s="129" t="s">
        <v>548</v>
      </c>
      <c r="E152" s="128"/>
      <c r="F152" s="129"/>
      <c r="G152" s="127"/>
      <c r="H152" s="129"/>
      <c r="I152" s="127"/>
    </row>
    <row r="153" spans="1:9" ht="17">
      <c r="A153" s="96" t="s">
        <v>464</v>
      </c>
      <c r="B153" s="96" t="s">
        <v>468</v>
      </c>
      <c r="C153" s="96" t="s">
        <v>469</v>
      </c>
      <c r="D153" s="96" t="s">
        <v>470</v>
      </c>
      <c r="E153" s="96" t="s">
        <v>471</v>
      </c>
      <c r="F153" s="96" t="s">
        <v>472</v>
      </c>
      <c r="G153" s="96" t="s">
        <v>473</v>
      </c>
      <c r="H153" s="96" t="s">
        <v>474</v>
      </c>
      <c r="I153" s="96" t="s">
        <v>475</v>
      </c>
    </row>
    <row r="154" spans="1:9" ht="17">
      <c r="A154" s="96" t="s">
        <v>89</v>
      </c>
      <c r="B154" s="97">
        <v>56880</v>
      </c>
      <c r="C154" s="97">
        <v>65040</v>
      </c>
      <c r="D154" s="97">
        <v>73200</v>
      </c>
      <c r="E154" s="97">
        <v>81240</v>
      </c>
      <c r="F154" s="97">
        <v>87840</v>
      </c>
      <c r="G154" s="97">
        <v>94320</v>
      </c>
      <c r="H154" s="97">
        <v>100800</v>
      </c>
      <c r="I154" s="97">
        <v>107280</v>
      </c>
    </row>
    <row r="155" spans="1:9" ht="17">
      <c r="A155" s="96" t="s">
        <v>537</v>
      </c>
      <c r="B155" s="98">
        <v>37950</v>
      </c>
      <c r="C155" s="98">
        <v>43350</v>
      </c>
      <c r="D155" s="98">
        <v>48750</v>
      </c>
      <c r="E155" s="98">
        <v>54150</v>
      </c>
      <c r="F155" s="98">
        <v>58500</v>
      </c>
      <c r="G155" s="98">
        <v>62850</v>
      </c>
      <c r="H155" s="98">
        <v>67150</v>
      </c>
      <c r="I155" s="98">
        <v>71500</v>
      </c>
    </row>
    <row r="156" spans="1:9" ht="17">
      <c r="A156" s="96" t="s">
        <v>538</v>
      </c>
      <c r="B156" s="97">
        <v>28440</v>
      </c>
      <c r="C156" s="97">
        <v>32520</v>
      </c>
      <c r="D156" s="97">
        <v>36600</v>
      </c>
      <c r="E156" s="97">
        <v>40620</v>
      </c>
      <c r="F156" s="97">
        <v>43920</v>
      </c>
      <c r="G156" s="97">
        <v>47160</v>
      </c>
      <c r="H156" s="97">
        <v>50400</v>
      </c>
      <c r="I156" s="97">
        <v>53640</v>
      </c>
    </row>
    <row r="157" spans="1:9" ht="17">
      <c r="A157" s="96" t="s">
        <v>539</v>
      </c>
      <c r="B157" s="98">
        <v>23700</v>
      </c>
      <c r="C157" s="98">
        <v>27100</v>
      </c>
      <c r="D157" s="98">
        <v>30500</v>
      </c>
      <c r="E157" s="98">
        <v>33850</v>
      </c>
      <c r="F157" s="98">
        <v>36600</v>
      </c>
      <c r="G157" s="98">
        <v>39300</v>
      </c>
      <c r="H157" s="98">
        <v>42000</v>
      </c>
      <c r="I157" s="98">
        <v>44700</v>
      </c>
    </row>
    <row r="158" spans="1:9" ht="17">
      <c r="A158" s="96" t="s">
        <v>540</v>
      </c>
      <c r="B158" s="97">
        <v>18960</v>
      </c>
      <c r="C158" s="97">
        <v>21680</v>
      </c>
      <c r="D158" s="97">
        <v>24400</v>
      </c>
      <c r="E158" s="97">
        <v>27080</v>
      </c>
      <c r="F158" s="97">
        <v>29280</v>
      </c>
      <c r="G158" s="97">
        <v>31440</v>
      </c>
      <c r="H158" s="97">
        <v>33600</v>
      </c>
      <c r="I158" s="97">
        <v>35760</v>
      </c>
    </row>
    <row r="159" spans="1:9" ht="17">
      <c r="A159" s="96" t="s">
        <v>533</v>
      </c>
      <c r="B159" s="98">
        <v>14220</v>
      </c>
      <c r="C159" s="98">
        <v>16260</v>
      </c>
      <c r="D159" s="98">
        <v>18300</v>
      </c>
      <c r="E159" s="98">
        <v>20310</v>
      </c>
      <c r="F159" s="98">
        <v>21960</v>
      </c>
      <c r="G159" s="98">
        <v>23580</v>
      </c>
      <c r="H159" s="98">
        <v>25200</v>
      </c>
      <c r="I159" s="98">
        <v>26820</v>
      </c>
    </row>
    <row r="160" spans="1:9" ht="17">
      <c r="A160" s="96" t="s">
        <v>541</v>
      </c>
      <c r="B160" s="97">
        <v>9480</v>
      </c>
      <c r="C160" s="97">
        <v>10840</v>
      </c>
      <c r="D160" s="97">
        <v>12200</v>
      </c>
      <c r="E160" s="97">
        <v>13540</v>
      </c>
      <c r="F160" s="97">
        <v>14640</v>
      </c>
      <c r="G160" s="97">
        <v>15720</v>
      </c>
      <c r="H160" s="97">
        <v>16800</v>
      </c>
      <c r="I160" s="97">
        <v>17880</v>
      </c>
    </row>
    <row r="161" spans="1:9" ht="17">
      <c r="A161" s="96" t="s">
        <v>534</v>
      </c>
      <c r="B161" s="98">
        <v>4740</v>
      </c>
      <c r="C161" s="98">
        <v>5420</v>
      </c>
      <c r="D161" s="98">
        <v>6100</v>
      </c>
      <c r="E161" s="98">
        <v>6770</v>
      </c>
      <c r="F161" s="98">
        <v>7320</v>
      </c>
      <c r="G161" s="98">
        <v>7860</v>
      </c>
      <c r="H161" s="98">
        <v>8400</v>
      </c>
      <c r="I161" s="98">
        <v>8940</v>
      </c>
    </row>
    <row r="162" spans="1:9" ht="18">
      <c r="A162" s="95" t="s">
        <v>464</v>
      </c>
      <c r="B162" s="129" t="s">
        <v>484</v>
      </c>
      <c r="C162" s="127"/>
      <c r="D162" s="129" t="s">
        <v>548</v>
      </c>
      <c r="E162" s="128"/>
      <c r="F162" s="129"/>
      <c r="G162" s="127"/>
      <c r="H162" s="129"/>
      <c r="I162" s="127"/>
    </row>
    <row r="163" spans="1:9" ht="17">
      <c r="A163" s="96" t="s">
        <v>464</v>
      </c>
      <c r="B163" s="96" t="s">
        <v>468</v>
      </c>
      <c r="C163" s="96" t="s">
        <v>469</v>
      </c>
      <c r="D163" s="96" t="s">
        <v>470</v>
      </c>
      <c r="E163" s="96" t="s">
        <v>471</v>
      </c>
      <c r="F163" s="96" t="s">
        <v>472</v>
      </c>
      <c r="G163" s="96" t="s">
        <v>473</v>
      </c>
      <c r="H163" s="96" t="s">
        <v>474</v>
      </c>
      <c r="I163" s="96" t="s">
        <v>475</v>
      </c>
    </row>
    <row r="164" spans="1:9" ht="17">
      <c r="A164" s="96" t="s">
        <v>89</v>
      </c>
      <c r="B164" s="97">
        <v>76440</v>
      </c>
      <c r="C164" s="97">
        <v>87360</v>
      </c>
      <c r="D164" s="97">
        <v>98280</v>
      </c>
      <c r="E164" s="97">
        <v>109200</v>
      </c>
      <c r="F164" s="97">
        <v>117960</v>
      </c>
      <c r="G164" s="97">
        <v>126720</v>
      </c>
      <c r="H164" s="97">
        <v>135480</v>
      </c>
      <c r="I164" s="97">
        <v>144240</v>
      </c>
    </row>
    <row r="165" spans="1:9" ht="17">
      <c r="A165" s="96" t="s">
        <v>537</v>
      </c>
      <c r="B165" s="98">
        <v>51000</v>
      </c>
      <c r="C165" s="98">
        <v>58250</v>
      </c>
      <c r="D165" s="98">
        <v>65550</v>
      </c>
      <c r="E165" s="98">
        <v>72800</v>
      </c>
      <c r="F165" s="98">
        <v>78650</v>
      </c>
      <c r="G165" s="98">
        <v>84450</v>
      </c>
      <c r="H165" s="98">
        <v>90300</v>
      </c>
      <c r="I165" s="98">
        <v>96100</v>
      </c>
    </row>
    <row r="166" spans="1:9" ht="17">
      <c r="A166" s="96" t="s">
        <v>538</v>
      </c>
      <c r="B166" s="97">
        <v>38220</v>
      </c>
      <c r="C166" s="97">
        <v>43680</v>
      </c>
      <c r="D166" s="97">
        <v>49140</v>
      </c>
      <c r="E166" s="97">
        <v>54600</v>
      </c>
      <c r="F166" s="97">
        <v>58980</v>
      </c>
      <c r="G166" s="97">
        <v>63360</v>
      </c>
      <c r="H166" s="97">
        <v>67740</v>
      </c>
      <c r="I166" s="97">
        <v>72120</v>
      </c>
    </row>
    <row r="167" spans="1:9" ht="17">
      <c r="A167" s="96" t="s">
        <v>539</v>
      </c>
      <c r="B167" s="98">
        <v>31850</v>
      </c>
      <c r="C167" s="98">
        <v>36400</v>
      </c>
      <c r="D167" s="98">
        <v>40950</v>
      </c>
      <c r="E167" s="98">
        <v>45500</v>
      </c>
      <c r="F167" s="98">
        <v>49150</v>
      </c>
      <c r="G167" s="98">
        <v>52800</v>
      </c>
      <c r="H167" s="98">
        <v>56450</v>
      </c>
      <c r="I167" s="98">
        <v>60100</v>
      </c>
    </row>
    <row r="168" spans="1:9" ht="17">
      <c r="A168" s="96" t="s">
        <v>540</v>
      </c>
      <c r="B168" s="97">
        <v>25480</v>
      </c>
      <c r="C168" s="97">
        <v>29120</v>
      </c>
      <c r="D168" s="97">
        <v>32760</v>
      </c>
      <c r="E168" s="97">
        <v>36400</v>
      </c>
      <c r="F168" s="97">
        <v>39320</v>
      </c>
      <c r="G168" s="97">
        <v>42240</v>
      </c>
      <c r="H168" s="97">
        <v>45160</v>
      </c>
      <c r="I168" s="97">
        <v>48080</v>
      </c>
    </row>
    <row r="169" spans="1:9" ht="17">
      <c r="A169" s="96" t="s">
        <v>533</v>
      </c>
      <c r="B169" s="98">
        <v>19110</v>
      </c>
      <c r="C169" s="98">
        <v>21840</v>
      </c>
      <c r="D169" s="98">
        <v>24570</v>
      </c>
      <c r="E169" s="98">
        <v>27300</v>
      </c>
      <c r="F169" s="98">
        <v>29490</v>
      </c>
      <c r="G169" s="98">
        <v>31680</v>
      </c>
      <c r="H169" s="98">
        <v>33870</v>
      </c>
      <c r="I169" s="98">
        <v>36060</v>
      </c>
    </row>
    <row r="170" spans="1:9" ht="17">
      <c r="A170" s="96" t="s">
        <v>541</v>
      </c>
      <c r="B170" s="97">
        <v>12740</v>
      </c>
      <c r="C170" s="97">
        <v>14560</v>
      </c>
      <c r="D170" s="97">
        <v>16380</v>
      </c>
      <c r="E170" s="97">
        <v>18200</v>
      </c>
      <c r="F170" s="97">
        <v>19660</v>
      </c>
      <c r="G170" s="97">
        <v>21120</v>
      </c>
      <c r="H170" s="97">
        <v>22580</v>
      </c>
      <c r="I170" s="97">
        <v>24040</v>
      </c>
    </row>
    <row r="171" spans="1:9" ht="17">
      <c r="A171" s="96" t="s">
        <v>534</v>
      </c>
      <c r="B171" s="98">
        <v>6370</v>
      </c>
      <c r="C171" s="98">
        <v>7280</v>
      </c>
      <c r="D171" s="98">
        <v>8190</v>
      </c>
      <c r="E171" s="98">
        <v>9100</v>
      </c>
      <c r="F171" s="98">
        <v>9830</v>
      </c>
      <c r="G171" s="98">
        <v>10560</v>
      </c>
      <c r="H171" s="98">
        <v>11290</v>
      </c>
      <c r="I171" s="98">
        <v>12020</v>
      </c>
    </row>
    <row r="172" spans="1:9" ht="18">
      <c r="A172" s="95" t="s">
        <v>464</v>
      </c>
      <c r="B172" s="129" t="s">
        <v>304</v>
      </c>
      <c r="C172" s="127"/>
      <c r="D172" s="129" t="s">
        <v>548</v>
      </c>
      <c r="E172" s="128"/>
      <c r="F172" s="129"/>
      <c r="G172" s="127"/>
      <c r="H172" s="129"/>
      <c r="I172" s="127"/>
    </row>
    <row r="173" spans="1:9" ht="17">
      <c r="A173" s="96" t="s">
        <v>464</v>
      </c>
      <c r="B173" s="96" t="s">
        <v>468</v>
      </c>
      <c r="C173" s="96" t="s">
        <v>469</v>
      </c>
      <c r="D173" s="96" t="s">
        <v>470</v>
      </c>
      <c r="E173" s="96" t="s">
        <v>471</v>
      </c>
      <c r="F173" s="96" t="s">
        <v>472</v>
      </c>
      <c r="G173" s="96" t="s">
        <v>473</v>
      </c>
      <c r="H173" s="96" t="s">
        <v>474</v>
      </c>
      <c r="I173" s="96" t="s">
        <v>475</v>
      </c>
    </row>
    <row r="174" spans="1:9" ht="17">
      <c r="A174" s="96" t="s">
        <v>89</v>
      </c>
      <c r="B174" s="97">
        <v>56880</v>
      </c>
      <c r="C174" s="97">
        <v>65040</v>
      </c>
      <c r="D174" s="97">
        <v>73200</v>
      </c>
      <c r="E174" s="97">
        <v>81240</v>
      </c>
      <c r="F174" s="97">
        <v>87840</v>
      </c>
      <c r="G174" s="97">
        <v>94320</v>
      </c>
      <c r="H174" s="97">
        <v>100800</v>
      </c>
      <c r="I174" s="97">
        <v>107280</v>
      </c>
    </row>
    <row r="175" spans="1:9" ht="17">
      <c r="A175" s="96" t="s">
        <v>537</v>
      </c>
      <c r="B175" s="98">
        <v>37950</v>
      </c>
      <c r="C175" s="98">
        <v>43350</v>
      </c>
      <c r="D175" s="98">
        <v>48750</v>
      </c>
      <c r="E175" s="98">
        <v>54150</v>
      </c>
      <c r="F175" s="98">
        <v>58500</v>
      </c>
      <c r="G175" s="98">
        <v>62850</v>
      </c>
      <c r="H175" s="98">
        <v>67150</v>
      </c>
      <c r="I175" s="98">
        <v>71500</v>
      </c>
    </row>
    <row r="176" spans="1:9" ht="17">
      <c r="A176" s="96" t="s">
        <v>538</v>
      </c>
      <c r="B176" s="97">
        <v>28440</v>
      </c>
      <c r="C176" s="97">
        <v>32520</v>
      </c>
      <c r="D176" s="97">
        <v>36600</v>
      </c>
      <c r="E176" s="97">
        <v>40620</v>
      </c>
      <c r="F176" s="97">
        <v>43920</v>
      </c>
      <c r="G176" s="97">
        <v>47160</v>
      </c>
      <c r="H176" s="97">
        <v>50400</v>
      </c>
      <c r="I176" s="97">
        <v>53640</v>
      </c>
    </row>
    <row r="177" spans="1:9" ht="17">
      <c r="A177" s="96" t="s">
        <v>539</v>
      </c>
      <c r="B177" s="98">
        <v>23700</v>
      </c>
      <c r="C177" s="98">
        <v>27100</v>
      </c>
      <c r="D177" s="98">
        <v>30500</v>
      </c>
      <c r="E177" s="98">
        <v>33850</v>
      </c>
      <c r="F177" s="98">
        <v>36600</v>
      </c>
      <c r="G177" s="98">
        <v>39300</v>
      </c>
      <c r="H177" s="98">
        <v>42000</v>
      </c>
      <c r="I177" s="98">
        <v>44700</v>
      </c>
    </row>
    <row r="178" spans="1:9" ht="17">
      <c r="A178" s="96" t="s">
        <v>540</v>
      </c>
      <c r="B178" s="97">
        <v>18960</v>
      </c>
      <c r="C178" s="97">
        <v>21680</v>
      </c>
      <c r="D178" s="97">
        <v>24400</v>
      </c>
      <c r="E178" s="97">
        <v>27080</v>
      </c>
      <c r="F178" s="97">
        <v>29280</v>
      </c>
      <c r="G178" s="97">
        <v>31440</v>
      </c>
      <c r="H178" s="97">
        <v>33600</v>
      </c>
      <c r="I178" s="97">
        <v>35760</v>
      </c>
    </row>
    <row r="179" spans="1:9" ht="17">
      <c r="A179" s="96" t="s">
        <v>533</v>
      </c>
      <c r="B179" s="98">
        <v>14220</v>
      </c>
      <c r="C179" s="98">
        <v>16260</v>
      </c>
      <c r="D179" s="98">
        <v>18300</v>
      </c>
      <c r="E179" s="98">
        <v>20310</v>
      </c>
      <c r="F179" s="98">
        <v>21960</v>
      </c>
      <c r="G179" s="98">
        <v>23580</v>
      </c>
      <c r="H179" s="98">
        <v>25200</v>
      </c>
      <c r="I179" s="98">
        <v>26820</v>
      </c>
    </row>
    <row r="180" spans="1:9" ht="17">
      <c r="A180" s="96" t="s">
        <v>541</v>
      </c>
      <c r="B180" s="97">
        <v>9480</v>
      </c>
      <c r="C180" s="97">
        <v>10840</v>
      </c>
      <c r="D180" s="97">
        <v>12200</v>
      </c>
      <c r="E180" s="97">
        <v>13540</v>
      </c>
      <c r="F180" s="97">
        <v>14640</v>
      </c>
      <c r="G180" s="97">
        <v>15720</v>
      </c>
      <c r="H180" s="97">
        <v>16800</v>
      </c>
      <c r="I180" s="97">
        <v>17880</v>
      </c>
    </row>
    <row r="181" spans="1:9" ht="17">
      <c r="A181" s="96" t="s">
        <v>534</v>
      </c>
      <c r="B181" s="98">
        <v>4740</v>
      </c>
      <c r="C181" s="98">
        <v>5420</v>
      </c>
      <c r="D181" s="98">
        <v>6100</v>
      </c>
      <c r="E181" s="98">
        <v>6770</v>
      </c>
      <c r="F181" s="98">
        <v>7320</v>
      </c>
      <c r="G181" s="98">
        <v>7860</v>
      </c>
      <c r="H181" s="98">
        <v>8400</v>
      </c>
      <c r="I181" s="98">
        <v>8940</v>
      </c>
    </row>
    <row r="182" spans="1:9" ht="18">
      <c r="A182" s="95" t="s">
        <v>464</v>
      </c>
      <c r="B182" s="129" t="s">
        <v>305</v>
      </c>
      <c r="C182" s="127"/>
      <c r="D182" s="129" t="s">
        <v>548</v>
      </c>
      <c r="E182" s="128"/>
      <c r="F182" s="129"/>
      <c r="G182" s="127"/>
      <c r="H182" s="129"/>
      <c r="I182" s="127"/>
    </row>
    <row r="183" spans="1:9" ht="17">
      <c r="A183" s="96" t="s">
        <v>464</v>
      </c>
      <c r="B183" s="96" t="s">
        <v>468</v>
      </c>
      <c r="C183" s="96" t="s">
        <v>469</v>
      </c>
      <c r="D183" s="96" t="s">
        <v>470</v>
      </c>
      <c r="E183" s="96" t="s">
        <v>471</v>
      </c>
      <c r="F183" s="96" t="s">
        <v>472</v>
      </c>
      <c r="G183" s="96" t="s">
        <v>473</v>
      </c>
      <c r="H183" s="96" t="s">
        <v>474</v>
      </c>
      <c r="I183" s="96" t="s">
        <v>475</v>
      </c>
    </row>
    <row r="184" spans="1:9" ht="17">
      <c r="A184" s="96" t="s">
        <v>89</v>
      </c>
      <c r="B184" s="97">
        <v>56880</v>
      </c>
      <c r="C184" s="97">
        <v>65040</v>
      </c>
      <c r="D184" s="97">
        <v>73200</v>
      </c>
      <c r="E184" s="97">
        <v>81240</v>
      </c>
      <c r="F184" s="97">
        <v>87840</v>
      </c>
      <c r="G184" s="97">
        <v>94320</v>
      </c>
      <c r="H184" s="97">
        <v>100800</v>
      </c>
      <c r="I184" s="97">
        <v>107280</v>
      </c>
    </row>
    <row r="185" spans="1:9" ht="17">
      <c r="A185" s="96" t="s">
        <v>537</v>
      </c>
      <c r="B185" s="98">
        <v>37950</v>
      </c>
      <c r="C185" s="98">
        <v>43350</v>
      </c>
      <c r="D185" s="98">
        <v>48750</v>
      </c>
      <c r="E185" s="98">
        <v>54150</v>
      </c>
      <c r="F185" s="98">
        <v>58500</v>
      </c>
      <c r="G185" s="98">
        <v>62850</v>
      </c>
      <c r="H185" s="98">
        <v>67150</v>
      </c>
      <c r="I185" s="98">
        <v>71500</v>
      </c>
    </row>
    <row r="186" spans="1:9" ht="17">
      <c r="A186" s="96" t="s">
        <v>538</v>
      </c>
      <c r="B186" s="97">
        <v>28440</v>
      </c>
      <c r="C186" s="97">
        <v>32520</v>
      </c>
      <c r="D186" s="97">
        <v>36600</v>
      </c>
      <c r="E186" s="97">
        <v>40620</v>
      </c>
      <c r="F186" s="97">
        <v>43920</v>
      </c>
      <c r="G186" s="97">
        <v>47160</v>
      </c>
      <c r="H186" s="97">
        <v>50400</v>
      </c>
      <c r="I186" s="97">
        <v>53640</v>
      </c>
    </row>
    <row r="187" spans="1:9" ht="17">
      <c r="A187" s="96" t="s">
        <v>539</v>
      </c>
      <c r="B187" s="98">
        <v>23700</v>
      </c>
      <c r="C187" s="98">
        <v>27100</v>
      </c>
      <c r="D187" s="98">
        <v>30500</v>
      </c>
      <c r="E187" s="98">
        <v>33850</v>
      </c>
      <c r="F187" s="98">
        <v>36600</v>
      </c>
      <c r="G187" s="98">
        <v>39300</v>
      </c>
      <c r="H187" s="98">
        <v>42000</v>
      </c>
      <c r="I187" s="98">
        <v>44700</v>
      </c>
    </row>
    <row r="188" spans="1:9" ht="17">
      <c r="A188" s="96" t="s">
        <v>540</v>
      </c>
      <c r="B188" s="97">
        <v>18960</v>
      </c>
      <c r="C188" s="97">
        <v>21680</v>
      </c>
      <c r="D188" s="97">
        <v>24400</v>
      </c>
      <c r="E188" s="97">
        <v>27080</v>
      </c>
      <c r="F188" s="97">
        <v>29280</v>
      </c>
      <c r="G188" s="97">
        <v>31440</v>
      </c>
      <c r="H188" s="97">
        <v>33600</v>
      </c>
      <c r="I188" s="97">
        <v>35760</v>
      </c>
    </row>
    <row r="189" spans="1:9" ht="17">
      <c r="A189" s="96" t="s">
        <v>533</v>
      </c>
      <c r="B189" s="98">
        <v>14220</v>
      </c>
      <c r="C189" s="98">
        <v>16260</v>
      </c>
      <c r="D189" s="98">
        <v>18300</v>
      </c>
      <c r="E189" s="98">
        <v>20310</v>
      </c>
      <c r="F189" s="98">
        <v>21960</v>
      </c>
      <c r="G189" s="98">
        <v>23580</v>
      </c>
      <c r="H189" s="98">
        <v>25200</v>
      </c>
      <c r="I189" s="98">
        <v>26820</v>
      </c>
    </row>
    <row r="190" spans="1:9" ht="17">
      <c r="A190" s="96" t="s">
        <v>541</v>
      </c>
      <c r="B190" s="97">
        <v>9480</v>
      </c>
      <c r="C190" s="97">
        <v>10840</v>
      </c>
      <c r="D190" s="97">
        <v>12200</v>
      </c>
      <c r="E190" s="97">
        <v>13540</v>
      </c>
      <c r="F190" s="97">
        <v>14640</v>
      </c>
      <c r="G190" s="97">
        <v>15720</v>
      </c>
      <c r="H190" s="97">
        <v>16800</v>
      </c>
      <c r="I190" s="97">
        <v>17880</v>
      </c>
    </row>
    <row r="191" spans="1:9" ht="17">
      <c r="A191" s="96" t="s">
        <v>534</v>
      </c>
      <c r="B191" s="98">
        <v>4740</v>
      </c>
      <c r="C191" s="98">
        <v>5420</v>
      </c>
      <c r="D191" s="98">
        <v>6100</v>
      </c>
      <c r="E191" s="98">
        <v>6770</v>
      </c>
      <c r="F191" s="98">
        <v>7320</v>
      </c>
      <c r="G191" s="98">
        <v>7860</v>
      </c>
      <c r="H191" s="98">
        <v>8400</v>
      </c>
      <c r="I191" s="98">
        <v>8940</v>
      </c>
    </row>
    <row r="192" spans="1:9" ht="18">
      <c r="A192" s="95" t="s">
        <v>464</v>
      </c>
      <c r="B192" s="129" t="s">
        <v>485</v>
      </c>
      <c r="C192" s="127"/>
      <c r="D192" s="129" t="s">
        <v>548</v>
      </c>
      <c r="E192" s="128"/>
      <c r="F192" s="129"/>
      <c r="G192" s="127"/>
      <c r="H192" s="129"/>
      <c r="I192" s="127"/>
    </row>
    <row r="193" spans="1:9" ht="17">
      <c r="A193" s="96" t="s">
        <v>464</v>
      </c>
      <c r="B193" s="96" t="s">
        <v>468</v>
      </c>
      <c r="C193" s="96" t="s">
        <v>469</v>
      </c>
      <c r="D193" s="96" t="s">
        <v>470</v>
      </c>
      <c r="E193" s="96" t="s">
        <v>471</v>
      </c>
      <c r="F193" s="96" t="s">
        <v>472</v>
      </c>
      <c r="G193" s="96" t="s">
        <v>473</v>
      </c>
      <c r="H193" s="96" t="s">
        <v>474</v>
      </c>
      <c r="I193" s="96" t="s">
        <v>475</v>
      </c>
    </row>
    <row r="194" spans="1:9" ht="17">
      <c r="A194" s="96" t="s">
        <v>89</v>
      </c>
      <c r="B194" s="97">
        <v>61080</v>
      </c>
      <c r="C194" s="97">
        <v>69720</v>
      </c>
      <c r="D194" s="97">
        <v>78480</v>
      </c>
      <c r="E194" s="97">
        <v>87120</v>
      </c>
      <c r="F194" s="97">
        <v>94200</v>
      </c>
      <c r="G194" s="97">
        <v>101160</v>
      </c>
      <c r="H194" s="97">
        <v>108120</v>
      </c>
      <c r="I194" s="97">
        <v>115080</v>
      </c>
    </row>
    <row r="195" spans="1:9" ht="17">
      <c r="A195" s="96" t="s">
        <v>537</v>
      </c>
      <c r="B195" s="98">
        <v>40700</v>
      </c>
      <c r="C195" s="98">
        <v>46500</v>
      </c>
      <c r="D195" s="98">
        <v>52300</v>
      </c>
      <c r="E195" s="98">
        <v>58100</v>
      </c>
      <c r="F195" s="98">
        <v>62750</v>
      </c>
      <c r="G195" s="98">
        <v>67400</v>
      </c>
      <c r="H195" s="98">
        <v>72050</v>
      </c>
      <c r="I195" s="98">
        <v>76700</v>
      </c>
    </row>
    <row r="196" spans="1:9" ht="17">
      <c r="A196" s="96" t="s">
        <v>538</v>
      </c>
      <c r="B196" s="97">
        <v>30540</v>
      </c>
      <c r="C196" s="97">
        <v>34860</v>
      </c>
      <c r="D196" s="97">
        <v>39240</v>
      </c>
      <c r="E196" s="97">
        <v>43560</v>
      </c>
      <c r="F196" s="97">
        <v>47100</v>
      </c>
      <c r="G196" s="97">
        <v>50580</v>
      </c>
      <c r="H196" s="97">
        <v>54060</v>
      </c>
      <c r="I196" s="97">
        <v>57540</v>
      </c>
    </row>
    <row r="197" spans="1:9" ht="17">
      <c r="A197" s="96" t="s">
        <v>539</v>
      </c>
      <c r="B197" s="98">
        <v>25450</v>
      </c>
      <c r="C197" s="98">
        <v>29050</v>
      </c>
      <c r="D197" s="98">
        <v>32700</v>
      </c>
      <c r="E197" s="98">
        <v>36300</v>
      </c>
      <c r="F197" s="98">
        <v>39250</v>
      </c>
      <c r="G197" s="98">
        <v>42150</v>
      </c>
      <c r="H197" s="98">
        <v>45050</v>
      </c>
      <c r="I197" s="98">
        <v>47950</v>
      </c>
    </row>
    <row r="198" spans="1:9" ht="17">
      <c r="A198" s="96" t="s">
        <v>540</v>
      </c>
      <c r="B198" s="97">
        <v>20360</v>
      </c>
      <c r="C198" s="97">
        <v>23240</v>
      </c>
      <c r="D198" s="97">
        <v>26160</v>
      </c>
      <c r="E198" s="97">
        <v>29040</v>
      </c>
      <c r="F198" s="97">
        <v>31400</v>
      </c>
      <c r="G198" s="97">
        <v>33720</v>
      </c>
      <c r="H198" s="97">
        <v>36040</v>
      </c>
      <c r="I198" s="97">
        <v>38360</v>
      </c>
    </row>
    <row r="199" spans="1:9" ht="17">
      <c r="A199" s="96" t="s">
        <v>533</v>
      </c>
      <c r="B199" s="98">
        <v>15270</v>
      </c>
      <c r="C199" s="98">
        <v>17430</v>
      </c>
      <c r="D199" s="98">
        <v>19620</v>
      </c>
      <c r="E199" s="98">
        <v>21780</v>
      </c>
      <c r="F199" s="98">
        <v>23550</v>
      </c>
      <c r="G199" s="98">
        <v>25290</v>
      </c>
      <c r="H199" s="98">
        <v>27030</v>
      </c>
      <c r="I199" s="98">
        <v>28770</v>
      </c>
    </row>
    <row r="200" spans="1:9" ht="17">
      <c r="A200" s="96" t="s">
        <v>541</v>
      </c>
      <c r="B200" s="97">
        <v>10180</v>
      </c>
      <c r="C200" s="97">
        <v>11620</v>
      </c>
      <c r="D200" s="97">
        <v>13080</v>
      </c>
      <c r="E200" s="97">
        <v>14520</v>
      </c>
      <c r="F200" s="97">
        <v>15700</v>
      </c>
      <c r="G200" s="97">
        <v>16860</v>
      </c>
      <c r="H200" s="97">
        <v>18020</v>
      </c>
      <c r="I200" s="97">
        <v>19180</v>
      </c>
    </row>
    <row r="201" spans="1:9" ht="17">
      <c r="A201" s="96" t="s">
        <v>534</v>
      </c>
      <c r="B201" s="98">
        <v>5090</v>
      </c>
      <c r="C201" s="98">
        <v>5810</v>
      </c>
      <c r="D201" s="98">
        <v>6540</v>
      </c>
      <c r="E201" s="98">
        <v>7260</v>
      </c>
      <c r="F201" s="98">
        <v>7850</v>
      </c>
      <c r="G201" s="98">
        <v>8430</v>
      </c>
      <c r="H201" s="98">
        <v>9010</v>
      </c>
      <c r="I201" s="98">
        <v>9590</v>
      </c>
    </row>
    <row r="202" spans="1:9" ht="18">
      <c r="A202" s="95" t="s">
        <v>464</v>
      </c>
      <c r="B202" s="129" t="s">
        <v>486</v>
      </c>
      <c r="C202" s="127"/>
      <c r="D202" s="129" t="s">
        <v>548</v>
      </c>
      <c r="E202" s="128"/>
      <c r="F202" s="129"/>
      <c r="G202" s="127"/>
      <c r="H202" s="129"/>
      <c r="I202" s="127"/>
    </row>
    <row r="203" spans="1:9" ht="17">
      <c r="A203" s="96" t="s">
        <v>464</v>
      </c>
      <c r="B203" s="96" t="s">
        <v>468</v>
      </c>
      <c r="C203" s="96" t="s">
        <v>469</v>
      </c>
      <c r="D203" s="96" t="s">
        <v>470</v>
      </c>
      <c r="E203" s="96" t="s">
        <v>471</v>
      </c>
      <c r="F203" s="96" t="s">
        <v>472</v>
      </c>
      <c r="G203" s="96" t="s">
        <v>473</v>
      </c>
      <c r="H203" s="96" t="s">
        <v>474</v>
      </c>
      <c r="I203" s="96" t="s">
        <v>475</v>
      </c>
    </row>
    <row r="204" spans="1:9" ht="17">
      <c r="A204" s="96" t="s">
        <v>89</v>
      </c>
      <c r="B204" s="97">
        <v>70200</v>
      </c>
      <c r="C204" s="97">
        <v>80160</v>
      </c>
      <c r="D204" s="97">
        <v>90240</v>
      </c>
      <c r="E204" s="97">
        <v>100200</v>
      </c>
      <c r="F204" s="97">
        <v>108240</v>
      </c>
      <c r="G204" s="97">
        <v>116280</v>
      </c>
      <c r="H204" s="97">
        <v>124320</v>
      </c>
      <c r="I204" s="97">
        <v>132360</v>
      </c>
    </row>
    <row r="205" spans="1:9" ht="17">
      <c r="A205" s="96" t="s">
        <v>537</v>
      </c>
      <c r="B205" s="98">
        <v>46800</v>
      </c>
      <c r="C205" s="98">
        <v>53450</v>
      </c>
      <c r="D205" s="98">
        <v>60150</v>
      </c>
      <c r="E205" s="98">
        <v>66800</v>
      </c>
      <c r="F205" s="98">
        <v>72150</v>
      </c>
      <c r="G205" s="98">
        <v>77500</v>
      </c>
      <c r="H205" s="98">
        <v>82850</v>
      </c>
      <c r="I205" s="98">
        <v>88200</v>
      </c>
    </row>
    <row r="206" spans="1:9" ht="17">
      <c r="A206" s="96" t="s">
        <v>538</v>
      </c>
      <c r="B206" s="97">
        <v>35100</v>
      </c>
      <c r="C206" s="97">
        <v>40080</v>
      </c>
      <c r="D206" s="97">
        <v>45120</v>
      </c>
      <c r="E206" s="97">
        <v>50100</v>
      </c>
      <c r="F206" s="97">
        <v>54120</v>
      </c>
      <c r="G206" s="97">
        <v>58140</v>
      </c>
      <c r="H206" s="97">
        <v>62160</v>
      </c>
      <c r="I206" s="97">
        <v>66180</v>
      </c>
    </row>
    <row r="207" spans="1:9" ht="17">
      <c r="A207" s="96" t="s">
        <v>539</v>
      </c>
      <c r="B207" s="98">
        <v>29250</v>
      </c>
      <c r="C207" s="98">
        <v>33400</v>
      </c>
      <c r="D207" s="98">
        <v>37600</v>
      </c>
      <c r="E207" s="98">
        <v>41750</v>
      </c>
      <c r="F207" s="98">
        <v>45100</v>
      </c>
      <c r="G207" s="98">
        <v>48450</v>
      </c>
      <c r="H207" s="98">
        <v>51800</v>
      </c>
      <c r="I207" s="98">
        <v>55150</v>
      </c>
    </row>
    <row r="208" spans="1:9" ht="17">
      <c r="A208" s="96" t="s">
        <v>540</v>
      </c>
      <c r="B208" s="97">
        <v>23400</v>
      </c>
      <c r="C208" s="97">
        <v>26720</v>
      </c>
      <c r="D208" s="97">
        <v>30080</v>
      </c>
      <c r="E208" s="97">
        <v>33400</v>
      </c>
      <c r="F208" s="97">
        <v>36080</v>
      </c>
      <c r="G208" s="97">
        <v>38760</v>
      </c>
      <c r="H208" s="97">
        <v>41440</v>
      </c>
      <c r="I208" s="97">
        <v>44120</v>
      </c>
    </row>
    <row r="209" spans="1:9" ht="17">
      <c r="A209" s="96" t="s">
        <v>533</v>
      </c>
      <c r="B209" s="98">
        <v>17550</v>
      </c>
      <c r="C209" s="98">
        <v>20040</v>
      </c>
      <c r="D209" s="98">
        <v>22560</v>
      </c>
      <c r="E209" s="98">
        <v>25050</v>
      </c>
      <c r="F209" s="98">
        <v>27060</v>
      </c>
      <c r="G209" s="98">
        <v>29070</v>
      </c>
      <c r="H209" s="98">
        <v>31080</v>
      </c>
      <c r="I209" s="98">
        <v>33090</v>
      </c>
    </row>
    <row r="210" spans="1:9" ht="17">
      <c r="A210" s="96" t="s">
        <v>541</v>
      </c>
      <c r="B210" s="97">
        <v>11700</v>
      </c>
      <c r="C210" s="97">
        <v>13360</v>
      </c>
      <c r="D210" s="97">
        <v>15040</v>
      </c>
      <c r="E210" s="97">
        <v>16700</v>
      </c>
      <c r="F210" s="97">
        <v>18040</v>
      </c>
      <c r="G210" s="97">
        <v>19380</v>
      </c>
      <c r="H210" s="97">
        <v>20720</v>
      </c>
      <c r="I210" s="97">
        <v>22060</v>
      </c>
    </row>
    <row r="211" spans="1:9" ht="17">
      <c r="A211" s="96" t="s">
        <v>534</v>
      </c>
      <c r="B211" s="98">
        <v>5850</v>
      </c>
      <c r="C211" s="98">
        <v>6680</v>
      </c>
      <c r="D211" s="98">
        <v>7520</v>
      </c>
      <c r="E211" s="98">
        <v>8350</v>
      </c>
      <c r="F211" s="98">
        <v>9020</v>
      </c>
      <c r="G211" s="98">
        <v>9690</v>
      </c>
      <c r="H211" s="98">
        <v>10360</v>
      </c>
      <c r="I211" s="98">
        <v>11030</v>
      </c>
    </row>
    <row r="212" spans="1:9" ht="18">
      <c r="A212" s="95" t="s">
        <v>464</v>
      </c>
      <c r="B212" s="129" t="s">
        <v>487</v>
      </c>
      <c r="C212" s="127"/>
      <c r="D212" s="129" t="s">
        <v>548</v>
      </c>
      <c r="E212" s="128"/>
      <c r="F212" s="129"/>
      <c r="G212" s="127"/>
      <c r="H212" s="129"/>
      <c r="I212" s="127"/>
    </row>
    <row r="213" spans="1:9" ht="17">
      <c r="A213" s="96" t="s">
        <v>464</v>
      </c>
      <c r="B213" s="96" t="s">
        <v>468</v>
      </c>
      <c r="C213" s="96" t="s">
        <v>469</v>
      </c>
      <c r="D213" s="96" t="s">
        <v>470</v>
      </c>
      <c r="E213" s="96" t="s">
        <v>471</v>
      </c>
      <c r="F213" s="96" t="s">
        <v>472</v>
      </c>
      <c r="G213" s="96" t="s">
        <v>473</v>
      </c>
      <c r="H213" s="96" t="s">
        <v>474</v>
      </c>
      <c r="I213" s="96" t="s">
        <v>475</v>
      </c>
    </row>
    <row r="214" spans="1:9" ht="17">
      <c r="A214" s="96" t="s">
        <v>89</v>
      </c>
      <c r="B214" s="97">
        <v>57120</v>
      </c>
      <c r="C214" s="97">
        <v>65280</v>
      </c>
      <c r="D214" s="97">
        <v>73440</v>
      </c>
      <c r="E214" s="97">
        <v>81600</v>
      </c>
      <c r="F214" s="97">
        <v>88200</v>
      </c>
      <c r="G214" s="97">
        <v>94680</v>
      </c>
      <c r="H214" s="97">
        <v>101280</v>
      </c>
      <c r="I214" s="97">
        <v>107760</v>
      </c>
    </row>
    <row r="215" spans="1:9" ht="17">
      <c r="A215" s="96" t="s">
        <v>537</v>
      </c>
      <c r="B215" s="98">
        <v>38100</v>
      </c>
      <c r="C215" s="98">
        <v>43550</v>
      </c>
      <c r="D215" s="98">
        <v>49000</v>
      </c>
      <c r="E215" s="98">
        <v>54400</v>
      </c>
      <c r="F215" s="98">
        <v>58800</v>
      </c>
      <c r="G215" s="98">
        <v>63150</v>
      </c>
      <c r="H215" s="98">
        <v>67500</v>
      </c>
      <c r="I215" s="98">
        <v>71850</v>
      </c>
    </row>
    <row r="216" spans="1:9" ht="17">
      <c r="A216" s="96" t="s">
        <v>538</v>
      </c>
      <c r="B216" s="97">
        <v>28560</v>
      </c>
      <c r="C216" s="97">
        <v>32640</v>
      </c>
      <c r="D216" s="97">
        <v>36720</v>
      </c>
      <c r="E216" s="97">
        <v>40800</v>
      </c>
      <c r="F216" s="97">
        <v>44100</v>
      </c>
      <c r="G216" s="97">
        <v>47340</v>
      </c>
      <c r="H216" s="97">
        <v>50640</v>
      </c>
      <c r="I216" s="97">
        <v>53880</v>
      </c>
    </row>
    <row r="217" spans="1:9" ht="17">
      <c r="A217" s="96" t="s">
        <v>539</v>
      </c>
      <c r="B217" s="98">
        <v>23800</v>
      </c>
      <c r="C217" s="98">
        <v>27200</v>
      </c>
      <c r="D217" s="98">
        <v>30600</v>
      </c>
      <c r="E217" s="98">
        <v>34000</v>
      </c>
      <c r="F217" s="98">
        <v>36750</v>
      </c>
      <c r="G217" s="98">
        <v>39450</v>
      </c>
      <c r="H217" s="98">
        <v>42200</v>
      </c>
      <c r="I217" s="98">
        <v>44900</v>
      </c>
    </row>
    <row r="218" spans="1:9" ht="17">
      <c r="A218" s="96" t="s">
        <v>540</v>
      </c>
      <c r="B218" s="97">
        <v>19040</v>
      </c>
      <c r="C218" s="97">
        <v>21760</v>
      </c>
      <c r="D218" s="97">
        <v>24480</v>
      </c>
      <c r="E218" s="97">
        <v>27200</v>
      </c>
      <c r="F218" s="97">
        <v>29400</v>
      </c>
      <c r="G218" s="97">
        <v>31560</v>
      </c>
      <c r="H218" s="97">
        <v>33760</v>
      </c>
      <c r="I218" s="97">
        <v>35920</v>
      </c>
    </row>
    <row r="219" spans="1:9" ht="17">
      <c r="A219" s="96" t="s">
        <v>533</v>
      </c>
      <c r="B219" s="98">
        <v>14280</v>
      </c>
      <c r="C219" s="98">
        <v>16320</v>
      </c>
      <c r="D219" s="98">
        <v>18360</v>
      </c>
      <c r="E219" s="98">
        <v>20400</v>
      </c>
      <c r="F219" s="98">
        <v>22050</v>
      </c>
      <c r="G219" s="98">
        <v>23670</v>
      </c>
      <c r="H219" s="98">
        <v>25320</v>
      </c>
      <c r="I219" s="98">
        <v>26940</v>
      </c>
    </row>
    <row r="220" spans="1:9" ht="17">
      <c r="A220" s="96" t="s">
        <v>541</v>
      </c>
      <c r="B220" s="97">
        <v>9520</v>
      </c>
      <c r="C220" s="97">
        <v>10880</v>
      </c>
      <c r="D220" s="97">
        <v>12240</v>
      </c>
      <c r="E220" s="97">
        <v>13600</v>
      </c>
      <c r="F220" s="97">
        <v>14700</v>
      </c>
      <c r="G220" s="97">
        <v>15780</v>
      </c>
      <c r="H220" s="97">
        <v>16880</v>
      </c>
      <c r="I220" s="97">
        <v>17960</v>
      </c>
    </row>
    <row r="221" spans="1:9" ht="17">
      <c r="A221" s="96" t="s">
        <v>534</v>
      </c>
      <c r="B221" s="98">
        <v>4760</v>
      </c>
      <c r="C221" s="98">
        <v>5440</v>
      </c>
      <c r="D221" s="98">
        <v>6120</v>
      </c>
      <c r="E221" s="98">
        <v>6800</v>
      </c>
      <c r="F221" s="98">
        <v>7350</v>
      </c>
      <c r="G221" s="98">
        <v>7890</v>
      </c>
      <c r="H221" s="98">
        <v>8440</v>
      </c>
      <c r="I221" s="98">
        <v>8980</v>
      </c>
    </row>
    <row r="222" spans="1:9" ht="18">
      <c r="A222" s="95" t="s">
        <v>464</v>
      </c>
      <c r="B222" s="129" t="s">
        <v>488</v>
      </c>
      <c r="C222" s="127"/>
      <c r="D222" s="129" t="s">
        <v>548</v>
      </c>
      <c r="E222" s="128"/>
      <c r="F222" s="129"/>
      <c r="G222" s="127"/>
      <c r="H222" s="129"/>
      <c r="I222" s="127"/>
    </row>
    <row r="223" spans="1:9" ht="17">
      <c r="A223" s="96" t="s">
        <v>464</v>
      </c>
      <c r="B223" s="96" t="s">
        <v>468</v>
      </c>
      <c r="C223" s="96" t="s">
        <v>469</v>
      </c>
      <c r="D223" s="96" t="s">
        <v>470</v>
      </c>
      <c r="E223" s="96" t="s">
        <v>471</v>
      </c>
      <c r="F223" s="96" t="s">
        <v>472</v>
      </c>
      <c r="G223" s="96" t="s">
        <v>473</v>
      </c>
      <c r="H223" s="96" t="s">
        <v>474</v>
      </c>
      <c r="I223" s="96" t="s">
        <v>475</v>
      </c>
    </row>
    <row r="224" spans="1:9" ht="17">
      <c r="A224" s="96" t="s">
        <v>89</v>
      </c>
      <c r="B224" s="97">
        <v>76440</v>
      </c>
      <c r="C224" s="97">
        <v>87360</v>
      </c>
      <c r="D224" s="97">
        <v>98280</v>
      </c>
      <c r="E224" s="97">
        <v>109200</v>
      </c>
      <c r="F224" s="97">
        <v>117960</v>
      </c>
      <c r="G224" s="97">
        <v>126720</v>
      </c>
      <c r="H224" s="97">
        <v>135480</v>
      </c>
      <c r="I224" s="97">
        <v>144240</v>
      </c>
    </row>
    <row r="225" spans="1:9" ht="17">
      <c r="A225" s="96" t="s">
        <v>537</v>
      </c>
      <c r="B225" s="98">
        <v>51000</v>
      </c>
      <c r="C225" s="98">
        <v>58250</v>
      </c>
      <c r="D225" s="98">
        <v>65550</v>
      </c>
      <c r="E225" s="98">
        <v>72800</v>
      </c>
      <c r="F225" s="98">
        <v>78650</v>
      </c>
      <c r="G225" s="98">
        <v>84450</v>
      </c>
      <c r="H225" s="98">
        <v>90300</v>
      </c>
      <c r="I225" s="98">
        <v>96100</v>
      </c>
    </row>
    <row r="226" spans="1:9" ht="17">
      <c r="A226" s="96" t="s">
        <v>538</v>
      </c>
      <c r="B226" s="97">
        <v>38220</v>
      </c>
      <c r="C226" s="97">
        <v>43680</v>
      </c>
      <c r="D226" s="97">
        <v>49140</v>
      </c>
      <c r="E226" s="97">
        <v>54600</v>
      </c>
      <c r="F226" s="97">
        <v>58980</v>
      </c>
      <c r="G226" s="97">
        <v>63360</v>
      </c>
      <c r="H226" s="97">
        <v>67740</v>
      </c>
      <c r="I226" s="97">
        <v>72120</v>
      </c>
    </row>
    <row r="227" spans="1:9" ht="17">
      <c r="A227" s="96" t="s">
        <v>539</v>
      </c>
      <c r="B227" s="98">
        <v>31850</v>
      </c>
      <c r="C227" s="98">
        <v>36400</v>
      </c>
      <c r="D227" s="98">
        <v>40950</v>
      </c>
      <c r="E227" s="98">
        <v>45500</v>
      </c>
      <c r="F227" s="98">
        <v>49150</v>
      </c>
      <c r="G227" s="98">
        <v>52800</v>
      </c>
      <c r="H227" s="98">
        <v>56450</v>
      </c>
      <c r="I227" s="98">
        <v>60100</v>
      </c>
    </row>
    <row r="228" spans="1:9" ht="17">
      <c r="A228" s="96" t="s">
        <v>540</v>
      </c>
      <c r="B228" s="97">
        <v>25480</v>
      </c>
      <c r="C228" s="97">
        <v>29120</v>
      </c>
      <c r="D228" s="97">
        <v>32760</v>
      </c>
      <c r="E228" s="97">
        <v>36400</v>
      </c>
      <c r="F228" s="97">
        <v>39320</v>
      </c>
      <c r="G228" s="97">
        <v>42240</v>
      </c>
      <c r="H228" s="97">
        <v>45160</v>
      </c>
      <c r="I228" s="97">
        <v>48080</v>
      </c>
    </row>
    <row r="229" spans="1:9" ht="17">
      <c r="A229" s="96" t="s">
        <v>533</v>
      </c>
      <c r="B229" s="98">
        <v>19110</v>
      </c>
      <c r="C229" s="98">
        <v>21840</v>
      </c>
      <c r="D229" s="98">
        <v>24570</v>
      </c>
      <c r="E229" s="98">
        <v>27300</v>
      </c>
      <c r="F229" s="98">
        <v>29490</v>
      </c>
      <c r="G229" s="98">
        <v>31680</v>
      </c>
      <c r="H229" s="98">
        <v>33870</v>
      </c>
      <c r="I229" s="98">
        <v>36060</v>
      </c>
    </row>
    <row r="230" spans="1:9" ht="17">
      <c r="A230" s="96" t="s">
        <v>541</v>
      </c>
      <c r="B230" s="97">
        <v>12740</v>
      </c>
      <c r="C230" s="97">
        <v>14560</v>
      </c>
      <c r="D230" s="97">
        <v>16380</v>
      </c>
      <c r="E230" s="97">
        <v>18200</v>
      </c>
      <c r="F230" s="97">
        <v>19660</v>
      </c>
      <c r="G230" s="97">
        <v>21120</v>
      </c>
      <c r="H230" s="97">
        <v>22580</v>
      </c>
      <c r="I230" s="97">
        <v>24040</v>
      </c>
    </row>
    <row r="231" spans="1:9" ht="17">
      <c r="A231" s="96" t="s">
        <v>534</v>
      </c>
      <c r="B231" s="98">
        <v>6370</v>
      </c>
      <c r="C231" s="98">
        <v>7280</v>
      </c>
      <c r="D231" s="98">
        <v>8190</v>
      </c>
      <c r="E231" s="98">
        <v>9100</v>
      </c>
      <c r="F231" s="98">
        <v>9830</v>
      </c>
      <c r="G231" s="98">
        <v>10560</v>
      </c>
      <c r="H231" s="98">
        <v>11290</v>
      </c>
      <c r="I231" s="98">
        <v>12020</v>
      </c>
    </row>
    <row r="232" spans="1:9" ht="18">
      <c r="A232" s="95" t="s">
        <v>464</v>
      </c>
      <c r="B232" s="129" t="s">
        <v>306</v>
      </c>
      <c r="C232" s="127"/>
      <c r="D232" s="129" t="s">
        <v>548</v>
      </c>
      <c r="E232" s="128"/>
      <c r="F232" s="129"/>
      <c r="G232" s="127"/>
      <c r="H232" s="129"/>
      <c r="I232" s="127"/>
    </row>
    <row r="233" spans="1:9" ht="17">
      <c r="A233" s="96" t="s">
        <v>464</v>
      </c>
      <c r="B233" s="96" t="s">
        <v>468</v>
      </c>
      <c r="C233" s="96" t="s">
        <v>469</v>
      </c>
      <c r="D233" s="96" t="s">
        <v>470</v>
      </c>
      <c r="E233" s="96" t="s">
        <v>471</v>
      </c>
      <c r="F233" s="96" t="s">
        <v>472</v>
      </c>
      <c r="G233" s="96" t="s">
        <v>473</v>
      </c>
      <c r="H233" s="96" t="s">
        <v>474</v>
      </c>
      <c r="I233" s="96" t="s">
        <v>475</v>
      </c>
    </row>
    <row r="234" spans="1:9" ht="17">
      <c r="A234" s="96" t="s">
        <v>89</v>
      </c>
      <c r="B234" s="97">
        <v>56880</v>
      </c>
      <c r="C234" s="97">
        <v>65040</v>
      </c>
      <c r="D234" s="97">
        <v>73200</v>
      </c>
      <c r="E234" s="97">
        <v>81240</v>
      </c>
      <c r="F234" s="97">
        <v>87840</v>
      </c>
      <c r="G234" s="97">
        <v>94320</v>
      </c>
      <c r="H234" s="97">
        <v>100800</v>
      </c>
      <c r="I234" s="97">
        <v>107280</v>
      </c>
    </row>
    <row r="235" spans="1:9" ht="17">
      <c r="A235" s="96" t="s">
        <v>537</v>
      </c>
      <c r="B235" s="98">
        <v>37950</v>
      </c>
      <c r="C235" s="98">
        <v>43350</v>
      </c>
      <c r="D235" s="98">
        <v>48750</v>
      </c>
      <c r="E235" s="98">
        <v>54150</v>
      </c>
      <c r="F235" s="98">
        <v>58500</v>
      </c>
      <c r="G235" s="98">
        <v>62850</v>
      </c>
      <c r="H235" s="98">
        <v>67150</v>
      </c>
      <c r="I235" s="98">
        <v>71500</v>
      </c>
    </row>
    <row r="236" spans="1:9" ht="17">
      <c r="A236" s="96" t="s">
        <v>538</v>
      </c>
      <c r="B236" s="97">
        <v>28440</v>
      </c>
      <c r="C236" s="97">
        <v>32520</v>
      </c>
      <c r="D236" s="97">
        <v>36600</v>
      </c>
      <c r="E236" s="97">
        <v>40620</v>
      </c>
      <c r="F236" s="97">
        <v>43920</v>
      </c>
      <c r="G236" s="97">
        <v>47160</v>
      </c>
      <c r="H236" s="97">
        <v>50400</v>
      </c>
      <c r="I236" s="97">
        <v>53640</v>
      </c>
    </row>
    <row r="237" spans="1:9" ht="17">
      <c r="A237" s="96" t="s">
        <v>539</v>
      </c>
      <c r="B237" s="98">
        <v>23700</v>
      </c>
      <c r="C237" s="98">
        <v>27100</v>
      </c>
      <c r="D237" s="98">
        <v>30500</v>
      </c>
      <c r="E237" s="98">
        <v>33850</v>
      </c>
      <c r="F237" s="98">
        <v>36600</v>
      </c>
      <c r="G237" s="98">
        <v>39300</v>
      </c>
      <c r="H237" s="98">
        <v>42000</v>
      </c>
      <c r="I237" s="98">
        <v>44700</v>
      </c>
    </row>
    <row r="238" spans="1:9" ht="17">
      <c r="A238" s="96" t="s">
        <v>540</v>
      </c>
      <c r="B238" s="97">
        <v>18960</v>
      </c>
      <c r="C238" s="97">
        <v>21680</v>
      </c>
      <c r="D238" s="97">
        <v>24400</v>
      </c>
      <c r="E238" s="97">
        <v>27080</v>
      </c>
      <c r="F238" s="97">
        <v>29280</v>
      </c>
      <c r="G238" s="97">
        <v>31440</v>
      </c>
      <c r="H238" s="97">
        <v>33600</v>
      </c>
      <c r="I238" s="97">
        <v>35760</v>
      </c>
    </row>
    <row r="239" spans="1:9" ht="17">
      <c r="A239" s="96" t="s">
        <v>533</v>
      </c>
      <c r="B239" s="98">
        <v>14220</v>
      </c>
      <c r="C239" s="98">
        <v>16260</v>
      </c>
      <c r="D239" s="98">
        <v>18300</v>
      </c>
      <c r="E239" s="98">
        <v>20310</v>
      </c>
      <c r="F239" s="98">
        <v>21960</v>
      </c>
      <c r="G239" s="98">
        <v>23580</v>
      </c>
      <c r="H239" s="98">
        <v>25200</v>
      </c>
      <c r="I239" s="98">
        <v>26820</v>
      </c>
    </row>
    <row r="240" spans="1:9" ht="17">
      <c r="A240" s="96" t="s">
        <v>541</v>
      </c>
      <c r="B240" s="97">
        <v>9480</v>
      </c>
      <c r="C240" s="97">
        <v>10840</v>
      </c>
      <c r="D240" s="97">
        <v>12200</v>
      </c>
      <c r="E240" s="97">
        <v>13540</v>
      </c>
      <c r="F240" s="97">
        <v>14640</v>
      </c>
      <c r="G240" s="97">
        <v>15720</v>
      </c>
      <c r="H240" s="97">
        <v>16800</v>
      </c>
      <c r="I240" s="97">
        <v>17880</v>
      </c>
    </row>
    <row r="241" spans="1:9" ht="17">
      <c r="A241" s="96" t="s">
        <v>534</v>
      </c>
      <c r="B241" s="98">
        <v>4740</v>
      </c>
      <c r="C241" s="98">
        <v>5420</v>
      </c>
      <c r="D241" s="98">
        <v>6100</v>
      </c>
      <c r="E241" s="98">
        <v>6770</v>
      </c>
      <c r="F241" s="98">
        <v>7320</v>
      </c>
      <c r="G241" s="98">
        <v>7860</v>
      </c>
      <c r="H241" s="98">
        <v>8400</v>
      </c>
      <c r="I241" s="98">
        <v>8940</v>
      </c>
    </row>
    <row r="242" spans="1:9" ht="18">
      <c r="A242" s="95" t="s">
        <v>464</v>
      </c>
      <c r="B242" s="129" t="s">
        <v>307</v>
      </c>
      <c r="C242" s="127"/>
      <c r="D242" s="129" t="s">
        <v>548</v>
      </c>
      <c r="E242" s="128"/>
      <c r="F242" s="129"/>
      <c r="G242" s="127"/>
      <c r="H242" s="129"/>
      <c r="I242" s="127"/>
    </row>
    <row r="243" spans="1:9" ht="17">
      <c r="A243" s="96" t="s">
        <v>464</v>
      </c>
      <c r="B243" s="96" t="s">
        <v>468</v>
      </c>
      <c r="C243" s="96" t="s">
        <v>469</v>
      </c>
      <c r="D243" s="96" t="s">
        <v>470</v>
      </c>
      <c r="E243" s="96" t="s">
        <v>471</v>
      </c>
      <c r="F243" s="96" t="s">
        <v>472</v>
      </c>
      <c r="G243" s="96" t="s">
        <v>473</v>
      </c>
      <c r="H243" s="96" t="s">
        <v>474</v>
      </c>
      <c r="I243" s="96" t="s">
        <v>475</v>
      </c>
    </row>
    <row r="244" spans="1:9" ht="17">
      <c r="A244" s="96" t="s">
        <v>89</v>
      </c>
      <c r="B244" s="97">
        <v>56880</v>
      </c>
      <c r="C244" s="97">
        <v>65040</v>
      </c>
      <c r="D244" s="97">
        <v>73200</v>
      </c>
      <c r="E244" s="97">
        <v>81240</v>
      </c>
      <c r="F244" s="97">
        <v>87840</v>
      </c>
      <c r="G244" s="97">
        <v>94320</v>
      </c>
      <c r="H244" s="97">
        <v>100800</v>
      </c>
      <c r="I244" s="97">
        <v>107280</v>
      </c>
    </row>
    <row r="245" spans="1:9" ht="17">
      <c r="A245" s="96" t="s">
        <v>537</v>
      </c>
      <c r="B245" s="98">
        <v>37950</v>
      </c>
      <c r="C245" s="98">
        <v>43350</v>
      </c>
      <c r="D245" s="98">
        <v>48750</v>
      </c>
      <c r="E245" s="98">
        <v>54150</v>
      </c>
      <c r="F245" s="98">
        <v>58500</v>
      </c>
      <c r="G245" s="98">
        <v>62850</v>
      </c>
      <c r="H245" s="98">
        <v>67150</v>
      </c>
      <c r="I245" s="98">
        <v>71500</v>
      </c>
    </row>
    <row r="246" spans="1:9" ht="17">
      <c r="A246" s="96" t="s">
        <v>538</v>
      </c>
      <c r="B246" s="97">
        <v>28440</v>
      </c>
      <c r="C246" s="97">
        <v>32520</v>
      </c>
      <c r="D246" s="97">
        <v>36600</v>
      </c>
      <c r="E246" s="97">
        <v>40620</v>
      </c>
      <c r="F246" s="97">
        <v>43920</v>
      </c>
      <c r="G246" s="97">
        <v>47160</v>
      </c>
      <c r="H246" s="97">
        <v>50400</v>
      </c>
      <c r="I246" s="97">
        <v>53640</v>
      </c>
    </row>
    <row r="247" spans="1:9" ht="17">
      <c r="A247" s="96" t="s">
        <v>539</v>
      </c>
      <c r="B247" s="98">
        <v>23700</v>
      </c>
      <c r="C247" s="98">
        <v>27100</v>
      </c>
      <c r="D247" s="98">
        <v>30500</v>
      </c>
      <c r="E247" s="98">
        <v>33850</v>
      </c>
      <c r="F247" s="98">
        <v>36600</v>
      </c>
      <c r="G247" s="98">
        <v>39300</v>
      </c>
      <c r="H247" s="98">
        <v>42000</v>
      </c>
      <c r="I247" s="98">
        <v>44700</v>
      </c>
    </row>
    <row r="248" spans="1:9" ht="17">
      <c r="A248" s="96" t="s">
        <v>540</v>
      </c>
      <c r="B248" s="97">
        <v>18960</v>
      </c>
      <c r="C248" s="97">
        <v>21680</v>
      </c>
      <c r="D248" s="97">
        <v>24400</v>
      </c>
      <c r="E248" s="97">
        <v>27080</v>
      </c>
      <c r="F248" s="97">
        <v>29280</v>
      </c>
      <c r="G248" s="97">
        <v>31440</v>
      </c>
      <c r="H248" s="97">
        <v>33600</v>
      </c>
      <c r="I248" s="97">
        <v>35760</v>
      </c>
    </row>
    <row r="249" spans="1:9" ht="17">
      <c r="A249" s="96" t="s">
        <v>533</v>
      </c>
      <c r="B249" s="98">
        <v>14220</v>
      </c>
      <c r="C249" s="98">
        <v>16260</v>
      </c>
      <c r="D249" s="98">
        <v>18300</v>
      </c>
      <c r="E249" s="98">
        <v>20310</v>
      </c>
      <c r="F249" s="98">
        <v>21960</v>
      </c>
      <c r="G249" s="98">
        <v>23580</v>
      </c>
      <c r="H249" s="98">
        <v>25200</v>
      </c>
      <c r="I249" s="98">
        <v>26820</v>
      </c>
    </row>
    <row r="250" spans="1:9" ht="17">
      <c r="A250" s="96" t="s">
        <v>541</v>
      </c>
      <c r="B250" s="97">
        <v>9480</v>
      </c>
      <c r="C250" s="97">
        <v>10840</v>
      </c>
      <c r="D250" s="97">
        <v>12200</v>
      </c>
      <c r="E250" s="97">
        <v>13540</v>
      </c>
      <c r="F250" s="97">
        <v>14640</v>
      </c>
      <c r="G250" s="97">
        <v>15720</v>
      </c>
      <c r="H250" s="97">
        <v>16800</v>
      </c>
      <c r="I250" s="97">
        <v>17880</v>
      </c>
    </row>
    <row r="251" spans="1:9" ht="17">
      <c r="A251" s="96" t="s">
        <v>534</v>
      </c>
      <c r="B251" s="98">
        <v>4740</v>
      </c>
      <c r="C251" s="98">
        <v>5420</v>
      </c>
      <c r="D251" s="98">
        <v>6100</v>
      </c>
      <c r="E251" s="98">
        <v>6770</v>
      </c>
      <c r="F251" s="98">
        <v>7320</v>
      </c>
      <c r="G251" s="98">
        <v>7860</v>
      </c>
      <c r="H251" s="98">
        <v>8400</v>
      </c>
      <c r="I251" s="98">
        <v>8940</v>
      </c>
    </row>
    <row r="252" spans="1:9" ht="18">
      <c r="A252" s="95" t="s">
        <v>464</v>
      </c>
      <c r="B252" s="129" t="s">
        <v>489</v>
      </c>
      <c r="C252" s="127"/>
      <c r="D252" s="129" t="s">
        <v>548</v>
      </c>
      <c r="E252" s="128"/>
      <c r="F252" s="129"/>
      <c r="G252" s="127"/>
      <c r="H252" s="129"/>
      <c r="I252" s="127"/>
    </row>
    <row r="253" spans="1:9" ht="17">
      <c r="A253" s="96" t="s">
        <v>464</v>
      </c>
      <c r="B253" s="96" t="s">
        <v>468</v>
      </c>
      <c r="C253" s="96" t="s">
        <v>469</v>
      </c>
      <c r="D253" s="96" t="s">
        <v>470</v>
      </c>
      <c r="E253" s="96" t="s">
        <v>471</v>
      </c>
      <c r="F253" s="96" t="s">
        <v>472</v>
      </c>
      <c r="G253" s="96" t="s">
        <v>473</v>
      </c>
      <c r="H253" s="96" t="s">
        <v>474</v>
      </c>
      <c r="I253" s="96" t="s">
        <v>475</v>
      </c>
    </row>
    <row r="254" spans="1:9" ht="17">
      <c r="A254" s="96" t="s">
        <v>89</v>
      </c>
      <c r="B254" s="97">
        <v>63240</v>
      </c>
      <c r="C254" s="97">
        <v>72240</v>
      </c>
      <c r="D254" s="97">
        <v>81240</v>
      </c>
      <c r="E254" s="97">
        <v>90240</v>
      </c>
      <c r="F254" s="97">
        <v>97560</v>
      </c>
      <c r="G254" s="97">
        <v>104760</v>
      </c>
      <c r="H254" s="97">
        <v>111960</v>
      </c>
      <c r="I254" s="97">
        <v>119160</v>
      </c>
    </row>
    <row r="255" spans="1:9" ht="17">
      <c r="A255" s="96" t="s">
        <v>537</v>
      </c>
      <c r="B255" s="98">
        <v>42150</v>
      </c>
      <c r="C255" s="98">
        <v>48150</v>
      </c>
      <c r="D255" s="98">
        <v>54150</v>
      </c>
      <c r="E255" s="98">
        <v>60150</v>
      </c>
      <c r="F255" s="98">
        <v>65000</v>
      </c>
      <c r="G255" s="98">
        <v>69800</v>
      </c>
      <c r="H255" s="98">
        <v>74600</v>
      </c>
      <c r="I255" s="98">
        <v>79400</v>
      </c>
    </row>
    <row r="256" spans="1:9" ht="17">
      <c r="A256" s="96" t="s">
        <v>538</v>
      </c>
      <c r="B256" s="97">
        <v>31620</v>
      </c>
      <c r="C256" s="97">
        <v>36120</v>
      </c>
      <c r="D256" s="97">
        <v>40620</v>
      </c>
      <c r="E256" s="97">
        <v>45120</v>
      </c>
      <c r="F256" s="97">
        <v>48780</v>
      </c>
      <c r="G256" s="97">
        <v>52380</v>
      </c>
      <c r="H256" s="97">
        <v>55980</v>
      </c>
      <c r="I256" s="97">
        <v>59580</v>
      </c>
    </row>
    <row r="257" spans="1:9" ht="17">
      <c r="A257" s="96" t="s">
        <v>539</v>
      </c>
      <c r="B257" s="98">
        <v>26350</v>
      </c>
      <c r="C257" s="98">
        <v>30100</v>
      </c>
      <c r="D257" s="98">
        <v>33850</v>
      </c>
      <c r="E257" s="98">
        <v>37600</v>
      </c>
      <c r="F257" s="98">
        <v>40650</v>
      </c>
      <c r="G257" s="98">
        <v>43650</v>
      </c>
      <c r="H257" s="98">
        <v>46650</v>
      </c>
      <c r="I257" s="98">
        <v>49650</v>
      </c>
    </row>
    <row r="258" spans="1:9" ht="17">
      <c r="A258" s="96" t="s">
        <v>540</v>
      </c>
      <c r="B258" s="97">
        <v>21080</v>
      </c>
      <c r="C258" s="97">
        <v>24080</v>
      </c>
      <c r="D258" s="97">
        <v>27080</v>
      </c>
      <c r="E258" s="97">
        <v>30080</v>
      </c>
      <c r="F258" s="97">
        <v>32520</v>
      </c>
      <c r="G258" s="97">
        <v>34920</v>
      </c>
      <c r="H258" s="97">
        <v>37320</v>
      </c>
      <c r="I258" s="97">
        <v>39720</v>
      </c>
    </row>
    <row r="259" spans="1:9" ht="17">
      <c r="A259" s="96" t="s">
        <v>533</v>
      </c>
      <c r="B259" s="98">
        <v>15810</v>
      </c>
      <c r="C259" s="98">
        <v>18060</v>
      </c>
      <c r="D259" s="98">
        <v>20310</v>
      </c>
      <c r="E259" s="98">
        <v>22560</v>
      </c>
      <c r="F259" s="98">
        <v>24390</v>
      </c>
      <c r="G259" s="98">
        <v>26190</v>
      </c>
      <c r="H259" s="98">
        <v>27990</v>
      </c>
      <c r="I259" s="98">
        <v>29790</v>
      </c>
    </row>
    <row r="260" spans="1:9" ht="17">
      <c r="A260" s="96" t="s">
        <v>541</v>
      </c>
      <c r="B260" s="97">
        <v>10540</v>
      </c>
      <c r="C260" s="97">
        <v>12040</v>
      </c>
      <c r="D260" s="97">
        <v>13540</v>
      </c>
      <c r="E260" s="97">
        <v>15040</v>
      </c>
      <c r="F260" s="97">
        <v>16260</v>
      </c>
      <c r="G260" s="97">
        <v>17460</v>
      </c>
      <c r="H260" s="97">
        <v>18660</v>
      </c>
      <c r="I260" s="97">
        <v>19860</v>
      </c>
    </row>
    <row r="261" spans="1:9" ht="17">
      <c r="A261" s="96" t="s">
        <v>534</v>
      </c>
      <c r="B261" s="98">
        <v>5270</v>
      </c>
      <c r="C261" s="98">
        <v>6020</v>
      </c>
      <c r="D261" s="98">
        <v>6770</v>
      </c>
      <c r="E261" s="98">
        <v>7520</v>
      </c>
      <c r="F261" s="98">
        <v>8130</v>
      </c>
      <c r="G261" s="98">
        <v>8730</v>
      </c>
      <c r="H261" s="98">
        <v>9330</v>
      </c>
      <c r="I261" s="98">
        <v>9930</v>
      </c>
    </row>
    <row r="262" spans="1:9" ht="18">
      <c r="A262" s="95" t="s">
        <v>464</v>
      </c>
      <c r="B262" s="129" t="s">
        <v>308</v>
      </c>
      <c r="C262" s="127"/>
      <c r="D262" s="129" t="s">
        <v>548</v>
      </c>
      <c r="E262" s="128"/>
      <c r="F262" s="129"/>
      <c r="G262" s="127"/>
      <c r="H262" s="129"/>
      <c r="I262" s="127"/>
    </row>
    <row r="263" spans="1:9" ht="17">
      <c r="A263" s="96" t="s">
        <v>464</v>
      </c>
      <c r="B263" s="96" t="s">
        <v>468</v>
      </c>
      <c r="C263" s="96" t="s">
        <v>469</v>
      </c>
      <c r="D263" s="96" t="s">
        <v>470</v>
      </c>
      <c r="E263" s="96" t="s">
        <v>471</v>
      </c>
      <c r="F263" s="96" t="s">
        <v>472</v>
      </c>
      <c r="G263" s="96" t="s">
        <v>473</v>
      </c>
      <c r="H263" s="96" t="s">
        <v>474</v>
      </c>
      <c r="I263" s="96" t="s">
        <v>475</v>
      </c>
    </row>
    <row r="264" spans="1:9" ht="17">
      <c r="A264" s="96" t="s">
        <v>89</v>
      </c>
      <c r="B264" s="97">
        <v>56880</v>
      </c>
      <c r="C264" s="97">
        <v>65040</v>
      </c>
      <c r="D264" s="97">
        <v>73200</v>
      </c>
      <c r="E264" s="97">
        <v>81240</v>
      </c>
      <c r="F264" s="97">
        <v>87840</v>
      </c>
      <c r="G264" s="97">
        <v>94320</v>
      </c>
      <c r="H264" s="97">
        <v>100800</v>
      </c>
      <c r="I264" s="97">
        <v>107280</v>
      </c>
    </row>
    <row r="265" spans="1:9" ht="17">
      <c r="A265" s="96" t="s">
        <v>537</v>
      </c>
      <c r="B265" s="98">
        <v>37950</v>
      </c>
      <c r="C265" s="98">
        <v>43350</v>
      </c>
      <c r="D265" s="98">
        <v>48750</v>
      </c>
      <c r="E265" s="98">
        <v>54150</v>
      </c>
      <c r="F265" s="98">
        <v>58500</v>
      </c>
      <c r="G265" s="98">
        <v>62850</v>
      </c>
      <c r="H265" s="98">
        <v>67150</v>
      </c>
      <c r="I265" s="98">
        <v>71500</v>
      </c>
    </row>
    <row r="266" spans="1:9" ht="17">
      <c r="A266" s="96" t="s">
        <v>538</v>
      </c>
      <c r="B266" s="97">
        <v>28440</v>
      </c>
      <c r="C266" s="97">
        <v>32520</v>
      </c>
      <c r="D266" s="97">
        <v>36600</v>
      </c>
      <c r="E266" s="97">
        <v>40620</v>
      </c>
      <c r="F266" s="97">
        <v>43920</v>
      </c>
      <c r="G266" s="97">
        <v>47160</v>
      </c>
      <c r="H266" s="97">
        <v>50400</v>
      </c>
      <c r="I266" s="97">
        <v>53640</v>
      </c>
    </row>
    <row r="267" spans="1:9" ht="17">
      <c r="A267" s="96" t="s">
        <v>539</v>
      </c>
      <c r="B267" s="98">
        <v>23700</v>
      </c>
      <c r="C267" s="98">
        <v>27100</v>
      </c>
      <c r="D267" s="98">
        <v>30500</v>
      </c>
      <c r="E267" s="98">
        <v>33850</v>
      </c>
      <c r="F267" s="98">
        <v>36600</v>
      </c>
      <c r="G267" s="98">
        <v>39300</v>
      </c>
      <c r="H267" s="98">
        <v>42000</v>
      </c>
      <c r="I267" s="98">
        <v>44700</v>
      </c>
    </row>
    <row r="268" spans="1:9" ht="17">
      <c r="A268" s="96" t="s">
        <v>540</v>
      </c>
      <c r="B268" s="97">
        <v>18960</v>
      </c>
      <c r="C268" s="97">
        <v>21680</v>
      </c>
      <c r="D268" s="97">
        <v>24400</v>
      </c>
      <c r="E268" s="97">
        <v>27080</v>
      </c>
      <c r="F268" s="97">
        <v>29280</v>
      </c>
      <c r="G268" s="97">
        <v>31440</v>
      </c>
      <c r="H268" s="97">
        <v>33600</v>
      </c>
      <c r="I268" s="97">
        <v>35760</v>
      </c>
    </row>
    <row r="269" spans="1:9" ht="17">
      <c r="A269" s="96" t="s">
        <v>533</v>
      </c>
      <c r="B269" s="98">
        <v>14220</v>
      </c>
      <c r="C269" s="98">
        <v>16260</v>
      </c>
      <c r="D269" s="98">
        <v>18300</v>
      </c>
      <c r="E269" s="98">
        <v>20310</v>
      </c>
      <c r="F269" s="98">
        <v>21960</v>
      </c>
      <c r="G269" s="98">
        <v>23580</v>
      </c>
      <c r="H269" s="98">
        <v>25200</v>
      </c>
      <c r="I269" s="98">
        <v>26820</v>
      </c>
    </row>
    <row r="270" spans="1:9" ht="17">
      <c r="A270" s="96" t="s">
        <v>541</v>
      </c>
      <c r="B270" s="97">
        <v>9480</v>
      </c>
      <c r="C270" s="97">
        <v>10840</v>
      </c>
      <c r="D270" s="97">
        <v>12200</v>
      </c>
      <c r="E270" s="97">
        <v>13540</v>
      </c>
      <c r="F270" s="97">
        <v>14640</v>
      </c>
      <c r="G270" s="97">
        <v>15720</v>
      </c>
      <c r="H270" s="97">
        <v>16800</v>
      </c>
      <c r="I270" s="97">
        <v>17880</v>
      </c>
    </row>
    <row r="271" spans="1:9" ht="17">
      <c r="A271" s="96" t="s">
        <v>534</v>
      </c>
      <c r="B271" s="98">
        <v>4740</v>
      </c>
      <c r="C271" s="98">
        <v>5420</v>
      </c>
      <c r="D271" s="98">
        <v>6100</v>
      </c>
      <c r="E271" s="98">
        <v>6770</v>
      </c>
      <c r="F271" s="98">
        <v>7320</v>
      </c>
      <c r="G271" s="98">
        <v>7860</v>
      </c>
      <c r="H271" s="98">
        <v>8400</v>
      </c>
      <c r="I271" s="98">
        <v>8940</v>
      </c>
    </row>
    <row r="272" spans="1:9" ht="18">
      <c r="A272" s="95" t="s">
        <v>464</v>
      </c>
      <c r="B272" s="129" t="s">
        <v>490</v>
      </c>
      <c r="C272" s="127"/>
      <c r="D272" s="129" t="s">
        <v>548</v>
      </c>
      <c r="E272" s="128"/>
      <c r="F272" s="129"/>
      <c r="G272" s="127"/>
      <c r="H272" s="129"/>
      <c r="I272" s="127"/>
    </row>
    <row r="273" spans="1:9" ht="17">
      <c r="A273" s="96" t="s">
        <v>464</v>
      </c>
      <c r="B273" s="96" t="s">
        <v>468</v>
      </c>
      <c r="C273" s="96" t="s">
        <v>469</v>
      </c>
      <c r="D273" s="96" t="s">
        <v>470</v>
      </c>
      <c r="E273" s="96" t="s">
        <v>471</v>
      </c>
      <c r="F273" s="96" t="s">
        <v>472</v>
      </c>
      <c r="G273" s="96" t="s">
        <v>473</v>
      </c>
      <c r="H273" s="96" t="s">
        <v>474</v>
      </c>
      <c r="I273" s="96" t="s">
        <v>475</v>
      </c>
    </row>
    <row r="274" spans="1:9" ht="17">
      <c r="A274" s="96" t="s">
        <v>89</v>
      </c>
      <c r="B274" s="97">
        <v>70320</v>
      </c>
      <c r="C274" s="97">
        <v>80280</v>
      </c>
      <c r="D274" s="97">
        <v>90360</v>
      </c>
      <c r="E274" s="97">
        <v>100320</v>
      </c>
      <c r="F274" s="97">
        <v>108360</v>
      </c>
      <c r="G274" s="97">
        <v>116400</v>
      </c>
      <c r="H274" s="97">
        <v>124440</v>
      </c>
      <c r="I274" s="97">
        <v>132480</v>
      </c>
    </row>
    <row r="275" spans="1:9" ht="17">
      <c r="A275" s="96" t="s">
        <v>537</v>
      </c>
      <c r="B275" s="98">
        <v>46850</v>
      </c>
      <c r="C275" s="98">
        <v>53550</v>
      </c>
      <c r="D275" s="98">
        <v>60250</v>
      </c>
      <c r="E275" s="98">
        <v>66900</v>
      </c>
      <c r="F275" s="98">
        <v>72300</v>
      </c>
      <c r="G275" s="98">
        <v>77650</v>
      </c>
      <c r="H275" s="98">
        <v>83000</v>
      </c>
      <c r="I275" s="98">
        <v>88350</v>
      </c>
    </row>
    <row r="276" spans="1:9" ht="17">
      <c r="A276" s="96" t="s">
        <v>538</v>
      </c>
      <c r="B276" s="97">
        <v>35160</v>
      </c>
      <c r="C276" s="97">
        <v>40140</v>
      </c>
      <c r="D276" s="97">
        <v>45180</v>
      </c>
      <c r="E276" s="97">
        <v>50160</v>
      </c>
      <c r="F276" s="97">
        <v>54180</v>
      </c>
      <c r="G276" s="97">
        <v>58200</v>
      </c>
      <c r="H276" s="97">
        <v>62220</v>
      </c>
      <c r="I276" s="97">
        <v>66240</v>
      </c>
    </row>
    <row r="277" spans="1:9" ht="17">
      <c r="A277" s="96" t="s">
        <v>539</v>
      </c>
      <c r="B277" s="98">
        <v>29300</v>
      </c>
      <c r="C277" s="98">
        <v>33450</v>
      </c>
      <c r="D277" s="98">
        <v>37650</v>
      </c>
      <c r="E277" s="98">
        <v>41800</v>
      </c>
      <c r="F277" s="98">
        <v>45150</v>
      </c>
      <c r="G277" s="98">
        <v>48500</v>
      </c>
      <c r="H277" s="98">
        <v>51850</v>
      </c>
      <c r="I277" s="98">
        <v>55200</v>
      </c>
    </row>
    <row r="278" spans="1:9" ht="17">
      <c r="A278" s="96" t="s">
        <v>540</v>
      </c>
      <c r="B278" s="97">
        <v>23440</v>
      </c>
      <c r="C278" s="97">
        <v>26760</v>
      </c>
      <c r="D278" s="97">
        <v>30120</v>
      </c>
      <c r="E278" s="97">
        <v>33440</v>
      </c>
      <c r="F278" s="97">
        <v>36120</v>
      </c>
      <c r="G278" s="97">
        <v>38800</v>
      </c>
      <c r="H278" s="97">
        <v>41480</v>
      </c>
      <c r="I278" s="97">
        <v>44160</v>
      </c>
    </row>
    <row r="279" spans="1:9" ht="17">
      <c r="A279" s="96" t="s">
        <v>533</v>
      </c>
      <c r="B279" s="98">
        <v>17580</v>
      </c>
      <c r="C279" s="98">
        <v>20070</v>
      </c>
      <c r="D279" s="98">
        <v>22590</v>
      </c>
      <c r="E279" s="98">
        <v>25080</v>
      </c>
      <c r="F279" s="98">
        <v>27090</v>
      </c>
      <c r="G279" s="98">
        <v>29100</v>
      </c>
      <c r="H279" s="98">
        <v>31110</v>
      </c>
      <c r="I279" s="98">
        <v>33120</v>
      </c>
    </row>
    <row r="280" spans="1:9" ht="17">
      <c r="A280" s="96" t="s">
        <v>541</v>
      </c>
      <c r="B280" s="97">
        <v>11720</v>
      </c>
      <c r="C280" s="97">
        <v>13380</v>
      </c>
      <c r="D280" s="97">
        <v>15060</v>
      </c>
      <c r="E280" s="97">
        <v>16720</v>
      </c>
      <c r="F280" s="97">
        <v>18060</v>
      </c>
      <c r="G280" s="97">
        <v>19400</v>
      </c>
      <c r="H280" s="97">
        <v>20740</v>
      </c>
      <c r="I280" s="97">
        <v>22080</v>
      </c>
    </row>
    <row r="281" spans="1:9" ht="17">
      <c r="A281" s="96" t="s">
        <v>534</v>
      </c>
      <c r="B281" s="98">
        <v>5860</v>
      </c>
      <c r="C281" s="98">
        <v>6690</v>
      </c>
      <c r="D281" s="98">
        <v>7530</v>
      </c>
      <c r="E281" s="98">
        <v>8360</v>
      </c>
      <c r="F281" s="98">
        <v>9030</v>
      </c>
      <c r="G281" s="98">
        <v>9700</v>
      </c>
      <c r="H281" s="98">
        <v>10370</v>
      </c>
      <c r="I281" s="98">
        <v>11040</v>
      </c>
    </row>
    <row r="282" spans="1:9" ht="18">
      <c r="A282" s="95" t="s">
        <v>464</v>
      </c>
      <c r="B282" s="129" t="s">
        <v>309</v>
      </c>
      <c r="C282" s="127"/>
      <c r="D282" s="129" t="s">
        <v>548</v>
      </c>
      <c r="E282" s="128"/>
      <c r="F282" s="129"/>
      <c r="G282" s="127"/>
      <c r="H282" s="129"/>
      <c r="I282" s="127"/>
    </row>
    <row r="283" spans="1:9" ht="17">
      <c r="A283" s="96" t="s">
        <v>464</v>
      </c>
      <c r="B283" s="96" t="s">
        <v>468</v>
      </c>
      <c r="C283" s="96" t="s">
        <v>469</v>
      </c>
      <c r="D283" s="96" t="s">
        <v>470</v>
      </c>
      <c r="E283" s="96" t="s">
        <v>471</v>
      </c>
      <c r="F283" s="96" t="s">
        <v>472</v>
      </c>
      <c r="G283" s="96" t="s">
        <v>473</v>
      </c>
      <c r="H283" s="96" t="s">
        <v>474</v>
      </c>
      <c r="I283" s="96" t="s">
        <v>475</v>
      </c>
    </row>
    <row r="284" spans="1:9" ht="17">
      <c r="A284" s="96" t="s">
        <v>89</v>
      </c>
      <c r="B284" s="97">
        <v>56880</v>
      </c>
      <c r="C284" s="97">
        <v>65040</v>
      </c>
      <c r="D284" s="97">
        <v>73200</v>
      </c>
      <c r="E284" s="97">
        <v>81240</v>
      </c>
      <c r="F284" s="97">
        <v>87840</v>
      </c>
      <c r="G284" s="97">
        <v>94320</v>
      </c>
      <c r="H284" s="97">
        <v>100800</v>
      </c>
      <c r="I284" s="97">
        <v>107280</v>
      </c>
    </row>
    <row r="285" spans="1:9" ht="17">
      <c r="A285" s="96" t="s">
        <v>537</v>
      </c>
      <c r="B285" s="98">
        <v>37950</v>
      </c>
      <c r="C285" s="98">
        <v>43350</v>
      </c>
      <c r="D285" s="98">
        <v>48750</v>
      </c>
      <c r="E285" s="98">
        <v>54150</v>
      </c>
      <c r="F285" s="98">
        <v>58500</v>
      </c>
      <c r="G285" s="98">
        <v>62850</v>
      </c>
      <c r="H285" s="98">
        <v>67150</v>
      </c>
      <c r="I285" s="98">
        <v>71500</v>
      </c>
    </row>
    <row r="286" spans="1:9" ht="17">
      <c r="A286" s="96" t="s">
        <v>538</v>
      </c>
      <c r="B286" s="97">
        <v>28440</v>
      </c>
      <c r="C286" s="97">
        <v>32520</v>
      </c>
      <c r="D286" s="97">
        <v>36600</v>
      </c>
      <c r="E286" s="97">
        <v>40620</v>
      </c>
      <c r="F286" s="97">
        <v>43920</v>
      </c>
      <c r="G286" s="97">
        <v>47160</v>
      </c>
      <c r="H286" s="97">
        <v>50400</v>
      </c>
      <c r="I286" s="97">
        <v>53640</v>
      </c>
    </row>
    <row r="287" spans="1:9" ht="17">
      <c r="A287" s="96" t="s">
        <v>539</v>
      </c>
      <c r="B287" s="98">
        <v>23700</v>
      </c>
      <c r="C287" s="98">
        <v>27100</v>
      </c>
      <c r="D287" s="98">
        <v>30500</v>
      </c>
      <c r="E287" s="98">
        <v>33850</v>
      </c>
      <c r="F287" s="98">
        <v>36600</v>
      </c>
      <c r="G287" s="98">
        <v>39300</v>
      </c>
      <c r="H287" s="98">
        <v>42000</v>
      </c>
      <c r="I287" s="98">
        <v>44700</v>
      </c>
    </row>
    <row r="288" spans="1:9" ht="17">
      <c r="A288" s="96" t="s">
        <v>540</v>
      </c>
      <c r="B288" s="97">
        <v>18960</v>
      </c>
      <c r="C288" s="97">
        <v>21680</v>
      </c>
      <c r="D288" s="97">
        <v>24400</v>
      </c>
      <c r="E288" s="97">
        <v>27080</v>
      </c>
      <c r="F288" s="97">
        <v>29280</v>
      </c>
      <c r="G288" s="97">
        <v>31440</v>
      </c>
      <c r="H288" s="97">
        <v>33600</v>
      </c>
      <c r="I288" s="97">
        <v>35760</v>
      </c>
    </row>
    <row r="289" spans="1:9" ht="17">
      <c r="A289" s="96" t="s">
        <v>533</v>
      </c>
      <c r="B289" s="98">
        <v>14220</v>
      </c>
      <c r="C289" s="98">
        <v>16260</v>
      </c>
      <c r="D289" s="98">
        <v>18300</v>
      </c>
      <c r="E289" s="98">
        <v>20310</v>
      </c>
      <c r="F289" s="98">
        <v>21960</v>
      </c>
      <c r="G289" s="98">
        <v>23580</v>
      </c>
      <c r="H289" s="98">
        <v>25200</v>
      </c>
      <c r="I289" s="98">
        <v>26820</v>
      </c>
    </row>
    <row r="290" spans="1:9" ht="17">
      <c r="A290" s="96" t="s">
        <v>541</v>
      </c>
      <c r="B290" s="97">
        <v>9480</v>
      </c>
      <c r="C290" s="97">
        <v>10840</v>
      </c>
      <c r="D290" s="97">
        <v>12200</v>
      </c>
      <c r="E290" s="97">
        <v>13540</v>
      </c>
      <c r="F290" s="97">
        <v>14640</v>
      </c>
      <c r="G290" s="97">
        <v>15720</v>
      </c>
      <c r="H290" s="97">
        <v>16800</v>
      </c>
      <c r="I290" s="97">
        <v>17880</v>
      </c>
    </row>
    <row r="291" spans="1:9" ht="17">
      <c r="A291" s="96" t="s">
        <v>534</v>
      </c>
      <c r="B291" s="98">
        <v>4740</v>
      </c>
      <c r="C291" s="98">
        <v>5420</v>
      </c>
      <c r="D291" s="98">
        <v>6100</v>
      </c>
      <c r="E291" s="98">
        <v>6770</v>
      </c>
      <c r="F291" s="98">
        <v>7320</v>
      </c>
      <c r="G291" s="98">
        <v>7860</v>
      </c>
      <c r="H291" s="98">
        <v>8400</v>
      </c>
      <c r="I291" s="98">
        <v>8940</v>
      </c>
    </row>
    <row r="292" spans="1:9" ht="18">
      <c r="A292" s="95" t="s">
        <v>464</v>
      </c>
      <c r="B292" s="129" t="s">
        <v>310</v>
      </c>
      <c r="C292" s="127"/>
      <c r="D292" s="129" t="s">
        <v>548</v>
      </c>
      <c r="E292" s="128"/>
      <c r="F292" s="129"/>
      <c r="G292" s="127"/>
      <c r="H292" s="129"/>
      <c r="I292" s="127"/>
    </row>
    <row r="293" spans="1:9" ht="17">
      <c r="A293" s="96" t="s">
        <v>464</v>
      </c>
      <c r="B293" s="96" t="s">
        <v>468</v>
      </c>
      <c r="C293" s="96" t="s">
        <v>469</v>
      </c>
      <c r="D293" s="96" t="s">
        <v>470</v>
      </c>
      <c r="E293" s="96" t="s">
        <v>471</v>
      </c>
      <c r="F293" s="96" t="s">
        <v>472</v>
      </c>
      <c r="G293" s="96" t="s">
        <v>473</v>
      </c>
      <c r="H293" s="96" t="s">
        <v>474</v>
      </c>
      <c r="I293" s="96" t="s">
        <v>475</v>
      </c>
    </row>
    <row r="294" spans="1:9" ht="17">
      <c r="A294" s="96" t="s">
        <v>89</v>
      </c>
      <c r="B294" s="97">
        <v>56880</v>
      </c>
      <c r="C294" s="97">
        <v>65040</v>
      </c>
      <c r="D294" s="97">
        <v>73200</v>
      </c>
      <c r="E294" s="97">
        <v>81240</v>
      </c>
      <c r="F294" s="97">
        <v>87840</v>
      </c>
      <c r="G294" s="97">
        <v>94320</v>
      </c>
      <c r="H294" s="97">
        <v>100800</v>
      </c>
      <c r="I294" s="97">
        <v>107280</v>
      </c>
    </row>
    <row r="295" spans="1:9" ht="17">
      <c r="A295" s="96" t="s">
        <v>537</v>
      </c>
      <c r="B295" s="98">
        <v>37950</v>
      </c>
      <c r="C295" s="98">
        <v>43350</v>
      </c>
      <c r="D295" s="98">
        <v>48750</v>
      </c>
      <c r="E295" s="98">
        <v>54150</v>
      </c>
      <c r="F295" s="98">
        <v>58500</v>
      </c>
      <c r="G295" s="98">
        <v>62850</v>
      </c>
      <c r="H295" s="98">
        <v>67150</v>
      </c>
      <c r="I295" s="98">
        <v>71500</v>
      </c>
    </row>
    <row r="296" spans="1:9" ht="17">
      <c r="A296" s="96" t="s">
        <v>538</v>
      </c>
      <c r="B296" s="97">
        <v>28440</v>
      </c>
      <c r="C296" s="97">
        <v>32520</v>
      </c>
      <c r="D296" s="97">
        <v>36600</v>
      </c>
      <c r="E296" s="97">
        <v>40620</v>
      </c>
      <c r="F296" s="97">
        <v>43920</v>
      </c>
      <c r="G296" s="97">
        <v>47160</v>
      </c>
      <c r="H296" s="97">
        <v>50400</v>
      </c>
      <c r="I296" s="97">
        <v>53640</v>
      </c>
    </row>
    <row r="297" spans="1:9" ht="17">
      <c r="A297" s="96" t="s">
        <v>539</v>
      </c>
      <c r="B297" s="98">
        <v>23700</v>
      </c>
      <c r="C297" s="98">
        <v>27100</v>
      </c>
      <c r="D297" s="98">
        <v>30500</v>
      </c>
      <c r="E297" s="98">
        <v>33850</v>
      </c>
      <c r="F297" s="98">
        <v>36600</v>
      </c>
      <c r="G297" s="98">
        <v>39300</v>
      </c>
      <c r="H297" s="98">
        <v>42000</v>
      </c>
      <c r="I297" s="98">
        <v>44700</v>
      </c>
    </row>
    <row r="298" spans="1:9" ht="17">
      <c r="A298" s="96" t="s">
        <v>540</v>
      </c>
      <c r="B298" s="97">
        <v>18960</v>
      </c>
      <c r="C298" s="97">
        <v>21680</v>
      </c>
      <c r="D298" s="97">
        <v>24400</v>
      </c>
      <c r="E298" s="97">
        <v>27080</v>
      </c>
      <c r="F298" s="97">
        <v>29280</v>
      </c>
      <c r="G298" s="97">
        <v>31440</v>
      </c>
      <c r="H298" s="97">
        <v>33600</v>
      </c>
      <c r="I298" s="97">
        <v>35760</v>
      </c>
    </row>
    <row r="299" spans="1:9" ht="17">
      <c r="A299" s="96" t="s">
        <v>533</v>
      </c>
      <c r="B299" s="98">
        <v>14220</v>
      </c>
      <c r="C299" s="98">
        <v>16260</v>
      </c>
      <c r="D299" s="98">
        <v>18300</v>
      </c>
      <c r="E299" s="98">
        <v>20310</v>
      </c>
      <c r="F299" s="98">
        <v>21960</v>
      </c>
      <c r="G299" s="98">
        <v>23580</v>
      </c>
      <c r="H299" s="98">
        <v>25200</v>
      </c>
      <c r="I299" s="98">
        <v>26820</v>
      </c>
    </row>
    <row r="300" spans="1:9" ht="17">
      <c r="A300" s="96" t="s">
        <v>541</v>
      </c>
      <c r="B300" s="97">
        <v>9480</v>
      </c>
      <c r="C300" s="97">
        <v>10840</v>
      </c>
      <c r="D300" s="97">
        <v>12200</v>
      </c>
      <c r="E300" s="97">
        <v>13540</v>
      </c>
      <c r="F300" s="97">
        <v>14640</v>
      </c>
      <c r="G300" s="97">
        <v>15720</v>
      </c>
      <c r="H300" s="97">
        <v>16800</v>
      </c>
      <c r="I300" s="97">
        <v>17880</v>
      </c>
    </row>
    <row r="301" spans="1:9" ht="17">
      <c r="A301" s="96" t="s">
        <v>534</v>
      </c>
      <c r="B301" s="98">
        <v>4740</v>
      </c>
      <c r="C301" s="98">
        <v>5420</v>
      </c>
      <c r="D301" s="98">
        <v>6100</v>
      </c>
      <c r="E301" s="98">
        <v>6770</v>
      </c>
      <c r="F301" s="98">
        <v>7320</v>
      </c>
      <c r="G301" s="98">
        <v>7860</v>
      </c>
      <c r="H301" s="98">
        <v>8400</v>
      </c>
      <c r="I301" s="98">
        <v>8940</v>
      </c>
    </row>
    <row r="302" spans="1:9" ht="18">
      <c r="A302" s="95" t="s">
        <v>464</v>
      </c>
      <c r="B302" s="129" t="s">
        <v>311</v>
      </c>
      <c r="C302" s="127"/>
      <c r="D302" s="129" t="s">
        <v>548</v>
      </c>
      <c r="E302" s="128"/>
      <c r="F302" s="129"/>
      <c r="G302" s="127"/>
      <c r="H302" s="129"/>
      <c r="I302" s="127"/>
    </row>
    <row r="303" spans="1:9" ht="17">
      <c r="A303" s="96" t="s">
        <v>464</v>
      </c>
      <c r="B303" s="96" t="s">
        <v>468</v>
      </c>
      <c r="C303" s="96" t="s">
        <v>469</v>
      </c>
      <c r="D303" s="96" t="s">
        <v>470</v>
      </c>
      <c r="E303" s="96" t="s">
        <v>471</v>
      </c>
      <c r="F303" s="96" t="s">
        <v>472</v>
      </c>
      <c r="G303" s="96" t="s">
        <v>473</v>
      </c>
      <c r="H303" s="96" t="s">
        <v>474</v>
      </c>
      <c r="I303" s="96" t="s">
        <v>475</v>
      </c>
    </row>
    <row r="304" spans="1:9" ht="17">
      <c r="A304" s="96" t="s">
        <v>89</v>
      </c>
      <c r="B304" s="97">
        <v>56880</v>
      </c>
      <c r="C304" s="97">
        <v>65040</v>
      </c>
      <c r="D304" s="97">
        <v>73200</v>
      </c>
      <c r="E304" s="97">
        <v>81240</v>
      </c>
      <c r="F304" s="97">
        <v>87840</v>
      </c>
      <c r="G304" s="97">
        <v>94320</v>
      </c>
      <c r="H304" s="97">
        <v>100800</v>
      </c>
      <c r="I304" s="97">
        <v>107280</v>
      </c>
    </row>
    <row r="305" spans="1:9" ht="17">
      <c r="A305" s="96" t="s">
        <v>537</v>
      </c>
      <c r="B305" s="98">
        <v>37950</v>
      </c>
      <c r="C305" s="98">
        <v>43350</v>
      </c>
      <c r="D305" s="98">
        <v>48750</v>
      </c>
      <c r="E305" s="98">
        <v>54150</v>
      </c>
      <c r="F305" s="98">
        <v>58500</v>
      </c>
      <c r="G305" s="98">
        <v>62850</v>
      </c>
      <c r="H305" s="98">
        <v>67150</v>
      </c>
      <c r="I305" s="98">
        <v>71500</v>
      </c>
    </row>
    <row r="306" spans="1:9" ht="17">
      <c r="A306" s="96" t="s">
        <v>538</v>
      </c>
      <c r="B306" s="97">
        <v>28440</v>
      </c>
      <c r="C306" s="97">
        <v>32520</v>
      </c>
      <c r="D306" s="97">
        <v>36600</v>
      </c>
      <c r="E306" s="97">
        <v>40620</v>
      </c>
      <c r="F306" s="97">
        <v>43920</v>
      </c>
      <c r="G306" s="97">
        <v>47160</v>
      </c>
      <c r="H306" s="97">
        <v>50400</v>
      </c>
      <c r="I306" s="97">
        <v>53640</v>
      </c>
    </row>
    <row r="307" spans="1:9" ht="17">
      <c r="A307" s="96" t="s">
        <v>539</v>
      </c>
      <c r="B307" s="98">
        <v>23700</v>
      </c>
      <c r="C307" s="98">
        <v>27100</v>
      </c>
      <c r="D307" s="98">
        <v>30500</v>
      </c>
      <c r="E307" s="98">
        <v>33850</v>
      </c>
      <c r="F307" s="98">
        <v>36600</v>
      </c>
      <c r="G307" s="98">
        <v>39300</v>
      </c>
      <c r="H307" s="98">
        <v>42000</v>
      </c>
      <c r="I307" s="98">
        <v>44700</v>
      </c>
    </row>
    <row r="308" spans="1:9" ht="17">
      <c r="A308" s="96" t="s">
        <v>540</v>
      </c>
      <c r="B308" s="97">
        <v>18960</v>
      </c>
      <c r="C308" s="97">
        <v>21680</v>
      </c>
      <c r="D308" s="97">
        <v>24400</v>
      </c>
      <c r="E308" s="97">
        <v>27080</v>
      </c>
      <c r="F308" s="97">
        <v>29280</v>
      </c>
      <c r="G308" s="97">
        <v>31440</v>
      </c>
      <c r="H308" s="97">
        <v>33600</v>
      </c>
      <c r="I308" s="97">
        <v>35760</v>
      </c>
    </row>
    <row r="309" spans="1:9" ht="17">
      <c r="A309" s="96" t="s">
        <v>533</v>
      </c>
      <c r="B309" s="98">
        <v>14220</v>
      </c>
      <c r="C309" s="98">
        <v>16260</v>
      </c>
      <c r="D309" s="98">
        <v>18300</v>
      </c>
      <c r="E309" s="98">
        <v>20310</v>
      </c>
      <c r="F309" s="98">
        <v>21960</v>
      </c>
      <c r="G309" s="98">
        <v>23580</v>
      </c>
      <c r="H309" s="98">
        <v>25200</v>
      </c>
      <c r="I309" s="98">
        <v>26820</v>
      </c>
    </row>
    <row r="310" spans="1:9" ht="17">
      <c r="A310" s="96" t="s">
        <v>541</v>
      </c>
      <c r="B310" s="97">
        <v>9480</v>
      </c>
      <c r="C310" s="97">
        <v>10840</v>
      </c>
      <c r="D310" s="97">
        <v>12200</v>
      </c>
      <c r="E310" s="97">
        <v>13540</v>
      </c>
      <c r="F310" s="97">
        <v>14640</v>
      </c>
      <c r="G310" s="97">
        <v>15720</v>
      </c>
      <c r="H310" s="97">
        <v>16800</v>
      </c>
      <c r="I310" s="97">
        <v>17880</v>
      </c>
    </row>
    <row r="311" spans="1:9" ht="17">
      <c r="A311" s="96" t="s">
        <v>534</v>
      </c>
      <c r="B311" s="98">
        <v>4740</v>
      </c>
      <c r="C311" s="98">
        <v>5420</v>
      </c>
      <c r="D311" s="98">
        <v>6100</v>
      </c>
      <c r="E311" s="98">
        <v>6770</v>
      </c>
      <c r="F311" s="98">
        <v>7320</v>
      </c>
      <c r="G311" s="98">
        <v>7860</v>
      </c>
      <c r="H311" s="98">
        <v>8400</v>
      </c>
      <c r="I311" s="98">
        <v>8940</v>
      </c>
    </row>
    <row r="312" spans="1:9" ht="18">
      <c r="A312" s="95" t="s">
        <v>464</v>
      </c>
      <c r="B312" s="129" t="s">
        <v>312</v>
      </c>
      <c r="C312" s="127"/>
      <c r="D312" s="129" t="s">
        <v>548</v>
      </c>
      <c r="E312" s="128"/>
      <c r="F312" s="129"/>
      <c r="G312" s="127"/>
      <c r="H312" s="129"/>
      <c r="I312" s="127"/>
    </row>
    <row r="313" spans="1:9" ht="17">
      <c r="A313" s="96" t="s">
        <v>464</v>
      </c>
      <c r="B313" s="96" t="s">
        <v>468</v>
      </c>
      <c r="C313" s="96" t="s">
        <v>469</v>
      </c>
      <c r="D313" s="96" t="s">
        <v>470</v>
      </c>
      <c r="E313" s="96" t="s">
        <v>471</v>
      </c>
      <c r="F313" s="96" t="s">
        <v>472</v>
      </c>
      <c r="G313" s="96" t="s">
        <v>473</v>
      </c>
      <c r="H313" s="96" t="s">
        <v>474</v>
      </c>
      <c r="I313" s="96" t="s">
        <v>475</v>
      </c>
    </row>
    <row r="314" spans="1:9" ht="17">
      <c r="A314" s="96" t="s">
        <v>89</v>
      </c>
      <c r="B314" s="97">
        <v>56880</v>
      </c>
      <c r="C314" s="97">
        <v>65040</v>
      </c>
      <c r="D314" s="97">
        <v>73200</v>
      </c>
      <c r="E314" s="97">
        <v>81240</v>
      </c>
      <c r="F314" s="97">
        <v>87840</v>
      </c>
      <c r="G314" s="97">
        <v>94320</v>
      </c>
      <c r="H314" s="97">
        <v>100800</v>
      </c>
      <c r="I314" s="97">
        <v>107280</v>
      </c>
    </row>
    <row r="315" spans="1:9" ht="17">
      <c r="A315" s="96" t="s">
        <v>537</v>
      </c>
      <c r="B315" s="98">
        <v>37950</v>
      </c>
      <c r="C315" s="98">
        <v>43350</v>
      </c>
      <c r="D315" s="98">
        <v>48750</v>
      </c>
      <c r="E315" s="98">
        <v>54150</v>
      </c>
      <c r="F315" s="98">
        <v>58500</v>
      </c>
      <c r="G315" s="98">
        <v>62850</v>
      </c>
      <c r="H315" s="98">
        <v>67150</v>
      </c>
      <c r="I315" s="98">
        <v>71500</v>
      </c>
    </row>
    <row r="316" spans="1:9" ht="17">
      <c r="A316" s="96" t="s">
        <v>538</v>
      </c>
      <c r="B316" s="97">
        <v>28440</v>
      </c>
      <c r="C316" s="97">
        <v>32520</v>
      </c>
      <c r="D316" s="97">
        <v>36600</v>
      </c>
      <c r="E316" s="97">
        <v>40620</v>
      </c>
      <c r="F316" s="97">
        <v>43920</v>
      </c>
      <c r="G316" s="97">
        <v>47160</v>
      </c>
      <c r="H316" s="97">
        <v>50400</v>
      </c>
      <c r="I316" s="97">
        <v>53640</v>
      </c>
    </row>
    <row r="317" spans="1:9" ht="17">
      <c r="A317" s="96" t="s">
        <v>539</v>
      </c>
      <c r="B317" s="98">
        <v>23700</v>
      </c>
      <c r="C317" s="98">
        <v>27100</v>
      </c>
      <c r="D317" s="98">
        <v>30500</v>
      </c>
      <c r="E317" s="98">
        <v>33850</v>
      </c>
      <c r="F317" s="98">
        <v>36600</v>
      </c>
      <c r="G317" s="98">
        <v>39300</v>
      </c>
      <c r="H317" s="98">
        <v>42000</v>
      </c>
      <c r="I317" s="98">
        <v>44700</v>
      </c>
    </row>
    <row r="318" spans="1:9" ht="17">
      <c r="A318" s="96" t="s">
        <v>540</v>
      </c>
      <c r="B318" s="97">
        <v>18960</v>
      </c>
      <c r="C318" s="97">
        <v>21680</v>
      </c>
      <c r="D318" s="97">
        <v>24400</v>
      </c>
      <c r="E318" s="97">
        <v>27080</v>
      </c>
      <c r="F318" s="97">
        <v>29280</v>
      </c>
      <c r="G318" s="97">
        <v>31440</v>
      </c>
      <c r="H318" s="97">
        <v>33600</v>
      </c>
      <c r="I318" s="97">
        <v>35760</v>
      </c>
    </row>
    <row r="319" spans="1:9" ht="17">
      <c r="A319" s="96" t="s">
        <v>533</v>
      </c>
      <c r="B319" s="98">
        <v>14220</v>
      </c>
      <c r="C319" s="98">
        <v>16260</v>
      </c>
      <c r="D319" s="98">
        <v>18300</v>
      </c>
      <c r="E319" s="98">
        <v>20310</v>
      </c>
      <c r="F319" s="98">
        <v>21960</v>
      </c>
      <c r="G319" s="98">
        <v>23580</v>
      </c>
      <c r="H319" s="98">
        <v>25200</v>
      </c>
      <c r="I319" s="98">
        <v>26820</v>
      </c>
    </row>
    <row r="320" spans="1:9" ht="17">
      <c r="A320" s="96" t="s">
        <v>541</v>
      </c>
      <c r="B320" s="97">
        <v>9480</v>
      </c>
      <c r="C320" s="97">
        <v>10840</v>
      </c>
      <c r="D320" s="97">
        <v>12200</v>
      </c>
      <c r="E320" s="97">
        <v>13540</v>
      </c>
      <c r="F320" s="97">
        <v>14640</v>
      </c>
      <c r="G320" s="97">
        <v>15720</v>
      </c>
      <c r="H320" s="97">
        <v>16800</v>
      </c>
      <c r="I320" s="97">
        <v>17880</v>
      </c>
    </row>
    <row r="321" spans="1:9" ht="17">
      <c r="A321" s="96" t="s">
        <v>534</v>
      </c>
      <c r="B321" s="98">
        <v>4740</v>
      </c>
      <c r="C321" s="98">
        <v>5420</v>
      </c>
      <c r="D321" s="98">
        <v>6100</v>
      </c>
      <c r="E321" s="98">
        <v>6770</v>
      </c>
      <c r="F321" s="98">
        <v>7320</v>
      </c>
      <c r="G321" s="98">
        <v>7860</v>
      </c>
      <c r="H321" s="98">
        <v>8400</v>
      </c>
      <c r="I321" s="98">
        <v>8940</v>
      </c>
    </row>
    <row r="322" spans="1:9" ht="18">
      <c r="A322" s="95" t="s">
        <v>464</v>
      </c>
      <c r="B322" s="129" t="s">
        <v>491</v>
      </c>
      <c r="C322" s="127"/>
      <c r="D322" s="129" t="s">
        <v>548</v>
      </c>
      <c r="E322" s="128"/>
      <c r="F322" s="129"/>
      <c r="G322" s="127"/>
      <c r="H322" s="129"/>
      <c r="I322" s="127"/>
    </row>
    <row r="323" spans="1:9" ht="17">
      <c r="A323" s="96" t="s">
        <v>464</v>
      </c>
      <c r="B323" s="96" t="s">
        <v>468</v>
      </c>
      <c r="C323" s="96" t="s">
        <v>469</v>
      </c>
      <c r="D323" s="96" t="s">
        <v>470</v>
      </c>
      <c r="E323" s="96" t="s">
        <v>471</v>
      </c>
      <c r="F323" s="96" t="s">
        <v>472</v>
      </c>
      <c r="G323" s="96" t="s">
        <v>473</v>
      </c>
      <c r="H323" s="96" t="s">
        <v>474</v>
      </c>
      <c r="I323" s="96" t="s">
        <v>475</v>
      </c>
    </row>
    <row r="324" spans="1:9" ht="17">
      <c r="A324" s="96" t="s">
        <v>89</v>
      </c>
      <c r="B324" s="97">
        <v>74760</v>
      </c>
      <c r="C324" s="97">
        <v>85440</v>
      </c>
      <c r="D324" s="97">
        <v>96120</v>
      </c>
      <c r="E324" s="97">
        <v>106680</v>
      </c>
      <c r="F324" s="97">
        <v>115320</v>
      </c>
      <c r="G324" s="97">
        <v>123840</v>
      </c>
      <c r="H324" s="97">
        <v>132360</v>
      </c>
      <c r="I324" s="97">
        <v>140880</v>
      </c>
    </row>
    <row r="325" spans="1:9" ht="17">
      <c r="A325" s="96" t="s">
        <v>537</v>
      </c>
      <c r="B325" s="98">
        <v>49800</v>
      </c>
      <c r="C325" s="98">
        <v>56900</v>
      </c>
      <c r="D325" s="98">
        <v>64000</v>
      </c>
      <c r="E325" s="98">
        <v>71100</v>
      </c>
      <c r="F325" s="98">
        <v>76800</v>
      </c>
      <c r="G325" s="98">
        <v>82500</v>
      </c>
      <c r="H325" s="98">
        <v>88200</v>
      </c>
      <c r="I325" s="98">
        <v>93900</v>
      </c>
    </row>
    <row r="326" spans="1:9" ht="17">
      <c r="A326" s="96" t="s">
        <v>538</v>
      </c>
      <c r="B326" s="97">
        <v>37380</v>
      </c>
      <c r="C326" s="97">
        <v>42720</v>
      </c>
      <c r="D326" s="97">
        <v>48060</v>
      </c>
      <c r="E326" s="97">
        <v>53340</v>
      </c>
      <c r="F326" s="97">
        <v>57660</v>
      </c>
      <c r="G326" s="97">
        <v>61920</v>
      </c>
      <c r="H326" s="97">
        <v>66180</v>
      </c>
      <c r="I326" s="97">
        <v>70440</v>
      </c>
    </row>
    <row r="327" spans="1:9" ht="17">
      <c r="A327" s="96" t="s">
        <v>539</v>
      </c>
      <c r="B327" s="98">
        <v>31150</v>
      </c>
      <c r="C327" s="98">
        <v>35600</v>
      </c>
      <c r="D327" s="98">
        <v>40050</v>
      </c>
      <c r="E327" s="98">
        <v>44450</v>
      </c>
      <c r="F327" s="98">
        <v>48050</v>
      </c>
      <c r="G327" s="98">
        <v>51600</v>
      </c>
      <c r="H327" s="98">
        <v>55150</v>
      </c>
      <c r="I327" s="98">
        <v>58700</v>
      </c>
    </row>
    <row r="328" spans="1:9" ht="17">
      <c r="A328" s="96" t="s">
        <v>540</v>
      </c>
      <c r="B328" s="97">
        <v>24920</v>
      </c>
      <c r="C328" s="97">
        <v>28480</v>
      </c>
      <c r="D328" s="97">
        <v>32040</v>
      </c>
      <c r="E328" s="97">
        <v>35560</v>
      </c>
      <c r="F328" s="97">
        <v>38440</v>
      </c>
      <c r="G328" s="97">
        <v>41280</v>
      </c>
      <c r="H328" s="97">
        <v>44120</v>
      </c>
      <c r="I328" s="97">
        <v>46960</v>
      </c>
    </row>
    <row r="329" spans="1:9" ht="17">
      <c r="A329" s="96" t="s">
        <v>533</v>
      </c>
      <c r="B329" s="98">
        <v>18690</v>
      </c>
      <c r="C329" s="98">
        <v>21360</v>
      </c>
      <c r="D329" s="98">
        <v>24030</v>
      </c>
      <c r="E329" s="98">
        <v>26670</v>
      </c>
      <c r="F329" s="98">
        <v>28830</v>
      </c>
      <c r="G329" s="98">
        <v>30960</v>
      </c>
      <c r="H329" s="98">
        <v>33090</v>
      </c>
      <c r="I329" s="98">
        <v>35220</v>
      </c>
    </row>
    <row r="330" spans="1:9" ht="17">
      <c r="A330" s="96" t="s">
        <v>541</v>
      </c>
      <c r="B330" s="97">
        <v>12460</v>
      </c>
      <c r="C330" s="97">
        <v>14240</v>
      </c>
      <c r="D330" s="97">
        <v>16020</v>
      </c>
      <c r="E330" s="97">
        <v>17780</v>
      </c>
      <c r="F330" s="97">
        <v>19220</v>
      </c>
      <c r="G330" s="97">
        <v>20640</v>
      </c>
      <c r="H330" s="97">
        <v>22060</v>
      </c>
      <c r="I330" s="97">
        <v>23480</v>
      </c>
    </row>
    <row r="331" spans="1:9" ht="17">
      <c r="A331" s="96" t="s">
        <v>534</v>
      </c>
      <c r="B331" s="98">
        <v>6230</v>
      </c>
      <c r="C331" s="98">
        <v>7120</v>
      </c>
      <c r="D331" s="98">
        <v>8010</v>
      </c>
      <c r="E331" s="98">
        <v>8890</v>
      </c>
      <c r="F331" s="98">
        <v>9610</v>
      </c>
      <c r="G331" s="98">
        <v>10320</v>
      </c>
      <c r="H331" s="98">
        <v>11030</v>
      </c>
      <c r="I331" s="98">
        <v>11740</v>
      </c>
    </row>
    <row r="332" spans="1:9" ht="18">
      <c r="A332" s="95" t="s">
        <v>464</v>
      </c>
      <c r="B332" s="129" t="s">
        <v>313</v>
      </c>
      <c r="C332" s="127"/>
      <c r="D332" s="129" t="s">
        <v>548</v>
      </c>
      <c r="E332" s="128"/>
      <c r="F332" s="129"/>
      <c r="G332" s="127"/>
      <c r="H332" s="129"/>
      <c r="I332" s="127"/>
    </row>
    <row r="333" spans="1:9" ht="17">
      <c r="A333" s="96" t="s">
        <v>464</v>
      </c>
      <c r="B333" s="96" t="s">
        <v>468</v>
      </c>
      <c r="C333" s="96" t="s">
        <v>469</v>
      </c>
      <c r="D333" s="96" t="s">
        <v>470</v>
      </c>
      <c r="E333" s="96" t="s">
        <v>471</v>
      </c>
      <c r="F333" s="96" t="s">
        <v>472</v>
      </c>
      <c r="G333" s="96" t="s">
        <v>473</v>
      </c>
      <c r="H333" s="96" t="s">
        <v>474</v>
      </c>
      <c r="I333" s="96" t="s">
        <v>475</v>
      </c>
    </row>
    <row r="334" spans="1:9" ht="17">
      <c r="A334" s="96" t="s">
        <v>89</v>
      </c>
      <c r="B334" s="97">
        <v>56880</v>
      </c>
      <c r="C334" s="97">
        <v>65040</v>
      </c>
      <c r="D334" s="97">
        <v>73200</v>
      </c>
      <c r="E334" s="97">
        <v>81240</v>
      </c>
      <c r="F334" s="97">
        <v>87840</v>
      </c>
      <c r="G334" s="97">
        <v>94320</v>
      </c>
      <c r="H334" s="97">
        <v>100800</v>
      </c>
      <c r="I334" s="97">
        <v>107280</v>
      </c>
    </row>
    <row r="335" spans="1:9" ht="17">
      <c r="A335" s="96" t="s">
        <v>537</v>
      </c>
      <c r="B335" s="98">
        <v>37950</v>
      </c>
      <c r="C335" s="98">
        <v>43350</v>
      </c>
      <c r="D335" s="98">
        <v>48750</v>
      </c>
      <c r="E335" s="98">
        <v>54150</v>
      </c>
      <c r="F335" s="98">
        <v>58500</v>
      </c>
      <c r="G335" s="98">
        <v>62850</v>
      </c>
      <c r="H335" s="98">
        <v>67150</v>
      </c>
      <c r="I335" s="98">
        <v>71500</v>
      </c>
    </row>
    <row r="336" spans="1:9" ht="17">
      <c r="A336" s="96" t="s">
        <v>538</v>
      </c>
      <c r="B336" s="97">
        <v>28440</v>
      </c>
      <c r="C336" s="97">
        <v>32520</v>
      </c>
      <c r="D336" s="97">
        <v>36600</v>
      </c>
      <c r="E336" s="97">
        <v>40620</v>
      </c>
      <c r="F336" s="97">
        <v>43920</v>
      </c>
      <c r="G336" s="97">
        <v>47160</v>
      </c>
      <c r="H336" s="97">
        <v>50400</v>
      </c>
      <c r="I336" s="97">
        <v>53640</v>
      </c>
    </row>
    <row r="337" spans="1:9" ht="17">
      <c r="A337" s="96" t="s">
        <v>539</v>
      </c>
      <c r="B337" s="98">
        <v>23700</v>
      </c>
      <c r="C337" s="98">
        <v>27100</v>
      </c>
      <c r="D337" s="98">
        <v>30500</v>
      </c>
      <c r="E337" s="98">
        <v>33850</v>
      </c>
      <c r="F337" s="98">
        <v>36600</v>
      </c>
      <c r="G337" s="98">
        <v>39300</v>
      </c>
      <c r="H337" s="98">
        <v>42000</v>
      </c>
      <c r="I337" s="98">
        <v>44700</v>
      </c>
    </row>
    <row r="338" spans="1:9" ht="17">
      <c r="A338" s="96" t="s">
        <v>540</v>
      </c>
      <c r="B338" s="97">
        <v>18960</v>
      </c>
      <c r="C338" s="97">
        <v>21680</v>
      </c>
      <c r="D338" s="97">
        <v>24400</v>
      </c>
      <c r="E338" s="97">
        <v>27080</v>
      </c>
      <c r="F338" s="97">
        <v>29280</v>
      </c>
      <c r="G338" s="97">
        <v>31440</v>
      </c>
      <c r="H338" s="97">
        <v>33600</v>
      </c>
      <c r="I338" s="97">
        <v>35760</v>
      </c>
    </row>
    <row r="339" spans="1:9" ht="17">
      <c r="A339" s="96" t="s">
        <v>533</v>
      </c>
      <c r="B339" s="98">
        <v>14220</v>
      </c>
      <c r="C339" s="98">
        <v>16260</v>
      </c>
      <c r="D339" s="98">
        <v>18300</v>
      </c>
      <c r="E339" s="98">
        <v>20310</v>
      </c>
      <c r="F339" s="98">
        <v>21960</v>
      </c>
      <c r="G339" s="98">
        <v>23580</v>
      </c>
      <c r="H339" s="98">
        <v>25200</v>
      </c>
      <c r="I339" s="98">
        <v>26820</v>
      </c>
    </row>
    <row r="340" spans="1:9" ht="17">
      <c r="A340" s="96" t="s">
        <v>541</v>
      </c>
      <c r="B340" s="97">
        <v>9480</v>
      </c>
      <c r="C340" s="97">
        <v>10840</v>
      </c>
      <c r="D340" s="97">
        <v>12200</v>
      </c>
      <c r="E340" s="97">
        <v>13540</v>
      </c>
      <c r="F340" s="97">
        <v>14640</v>
      </c>
      <c r="G340" s="97">
        <v>15720</v>
      </c>
      <c r="H340" s="97">
        <v>16800</v>
      </c>
      <c r="I340" s="97">
        <v>17880</v>
      </c>
    </row>
    <row r="341" spans="1:9" ht="17">
      <c r="A341" s="96" t="s">
        <v>534</v>
      </c>
      <c r="B341" s="98">
        <v>4740</v>
      </c>
      <c r="C341" s="98">
        <v>5420</v>
      </c>
      <c r="D341" s="98">
        <v>6100</v>
      </c>
      <c r="E341" s="98">
        <v>6770</v>
      </c>
      <c r="F341" s="98">
        <v>7320</v>
      </c>
      <c r="G341" s="98">
        <v>7860</v>
      </c>
      <c r="H341" s="98">
        <v>8400</v>
      </c>
      <c r="I341" s="98">
        <v>8940</v>
      </c>
    </row>
    <row r="342" spans="1:9" ht="18">
      <c r="A342" s="95" t="s">
        <v>464</v>
      </c>
      <c r="B342" s="129" t="s">
        <v>314</v>
      </c>
      <c r="C342" s="127"/>
      <c r="D342" s="129" t="s">
        <v>548</v>
      </c>
      <c r="E342" s="128"/>
      <c r="F342" s="129"/>
      <c r="G342" s="127"/>
      <c r="H342" s="129"/>
      <c r="I342" s="127"/>
    </row>
    <row r="343" spans="1:9" ht="17">
      <c r="A343" s="96" t="s">
        <v>464</v>
      </c>
      <c r="B343" s="96" t="s">
        <v>468</v>
      </c>
      <c r="C343" s="96" t="s">
        <v>469</v>
      </c>
      <c r="D343" s="96" t="s">
        <v>470</v>
      </c>
      <c r="E343" s="96" t="s">
        <v>471</v>
      </c>
      <c r="F343" s="96" t="s">
        <v>472</v>
      </c>
      <c r="G343" s="96" t="s">
        <v>473</v>
      </c>
      <c r="H343" s="96" t="s">
        <v>474</v>
      </c>
      <c r="I343" s="96" t="s">
        <v>475</v>
      </c>
    </row>
    <row r="344" spans="1:9" ht="17">
      <c r="A344" s="96" t="s">
        <v>89</v>
      </c>
      <c r="B344" s="97">
        <v>56880</v>
      </c>
      <c r="C344" s="97">
        <v>65040</v>
      </c>
      <c r="D344" s="97">
        <v>73200</v>
      </c>
      <c r="E344" s="97">
        <v>81240</v>
      </c>
      <c r="F344" s="97">
        <v>87840</v>
      </c>
      <c r="G344" s="97">
        <v>94320</v>
      </c>
      <c r="H344" s="97">
        <v>100800</v>
      </c>
      <c r="I344" s="97">
        <v>107280</v>
      </c>
    </row>
    <row r="345" spans="1:9" ht="17">
      <c r="A345" s="96" t="s">
        <v>537</v>
      </c>
      <c r="B345" s="98">
        <v>37950</v>
      </c>
      <c r="C345" s="98">
        <v>43350</v>
      </c>
      <c r="D345" s="98">
        <v>48750</v>
      </c>
      <c r="E345" s="98">
        <v>54150</v>
      </c>
      <c r="F345" s="98">
        <v>58500</v>
      </c>
      <c r="G345" s="98">
        <v>62850</v>
      </c>
      <c r="H345" s="98">
        <v>67150</v>
      </c>
      <c r="I345" s="98">
        <v>71500</v>
      </c>
    </row>
    <row r="346" spans="1:9" ht="17">
      <c r="A346" s="96" t="s">
        <v>538</v>
      </c>
      <c r="B346" s="97">
        <v>28440</v>
      </c>
      <c r="C346" s="97">
        <v>32520</v>
      </c>
      <c r="D346" s="97">
        <v>36600</v>
      </c>
      <c r="E346" s="97">
        <v>40620</v>
      </c>
      <c r="F346" s="97">
        <v>43920</v>
      </c>
      <c r="G346" s="97">
        <v>47160</v>
      </c>
      <c r="H346" s="97">
        <v>50400</v>
      </c>
      <c r="I346" s="97">
        <v>53640</v>
      </c>
    </row>
    <row r="347" spans="1:9" ht="17">
      <c r="A347" s="96" t="s">
        <v>539</v>
      </c>
      <c r="B347" s="98">
        <v>23700</v>
      </c>
      <c r="C347" s="98">
        <v>27100</v>
      </c>
      <c r="D347" s="98">
        <v>30500</v>
      </c>
      <c r="E347" s="98">
        <v>33850</v>
      </c>
      <c r="F347" s="98">
        <v>36600</v>
      </c>
      <c r="G347" s="98">
        <v>39300</v>
      </c>
      <c r="H347" s="98">
        <v>42000</v>
      </c>
      <c r="I347" s="98">
        <v>44700</v>
      </c>
    </row>
    <row r="348" spans="1:9" ht="17">
      <c r="A348" s="96" t="s">
        <v>540</v>
      </c>
      <c r="B348" s="97">
        <v>18960</v>
      </c>
      <c r="C348" s="97">
        <v>21680</v>
      </c>
      <c r="D348" s="97">
        <v>24400</v>
      </c>
      <c r="E348" s="97">
        <v>27080</v>
      </c>
      <c r="F348" s="97">
        <v>29280</v>
      </c>
      <c r="G348" s="97">
        <v>31440</v>
      </c>
      <c r="H348" s="97">
        <v>33600</v>
      </c>
      <c r="I348" s="97">
        <v>35760</v>
      </c>
    </row>
    <row r="349" spans="1:9" ht="17">
      <c r="A349" s="96" t="s">
        <v>533</v>
      </c>
      <c r="B349" s="98">
        <v>14220</v>
      </c>
      <c r="C349" s="98">
        <v>16260</v>
      </c>
      <c r="D349" s="98">
        <v>18300</v>
      </c>
      <c r="E349" s="98">
        <v>20310</v>
      </c>
      <c r="F349" s="98">
        <v>21960</v>
      </c>
      <c r="G349" s="98">
        <v>23580</v>
      </c>
      <c r="H349" s="98">
        <v>25200</v>
      </c>
      <c r="I349" s="98">
        <v>26820</v>
      </c>
    </row>
    <row r="350" spans="1:9" ht="17">
      <c r="A350" s="96" t="s">
        <v>541</v>
      </c>
      <c r="B350" s="97">
        <v>9480</v>
      </c>
      <c r="C350" s="97">
        <v>10840</v>
      </c>
      <c r="D350" s="97">
        <v>12200</v>
      </c>
      <c r="E350" s="97">
        <v>13540</v>
      </c>
      <c r="F350" s="97">
        <v>14640</v>
      </c>
      <c r="G350" s="97">
        <v>15720</v>
      </c>
      <c r="H350" s="97">
        <v>16800</v>
      </c>
      <c r="I350" s="97">
        <v>17880</v>
      </c>
    </row>
    <row r="351" spans="1:9" ht="17">
      <c r="A351" s="96" t="s">
        <v>534</v>
      </c>
      <c r="B351" s="98">
        <v>4740</v>
      </c>
      <c r="C351" s="98">
        <v>5420</v>
      </c>
      <c r="D351" s="98">
        <v>6100</v>
      </c>
      <c r="E351" s="98">
        <v>6770</v>
      </c>
      <c r="F351" s="98">
        <v>7320</v>
      </c>
      <c r="G351" s="98">
        <v>7860</v>
      </c>
      <c r="H351" s="98">
        <v>8400</v>
      </c>
      <c r="I351" s="98">
        <v>8940</v>
      </c>
    </row>
    <row r="352" spans="1:9" ht="18">
      <c r="A352" s="95" t="s">
        <v>464</v>
      </c>
      <c r="B352" s="129" t="s">
        <v>315</v>
      </c>
      <c r="C352" s="127"/>
      <c r="D352" s="129" t="s">
        <v>548</v>
      </c>
      <c r="E352" s="128"/>
      <c r="F352" s="129"/>
      <c r="G352" s="127"/>
      <c r="H352" s="129"/>
      <c r="I352" s="127"/>
    </row>
    <row r="353" spans="1:9" ht="17">
      <c r="A353" s="96" t="s">
        <v>464</v>
      </c>
      <c r="B353" s="96" t="s">
        <v>468</v>
      </c>
      <c r="C353" s="96" t="s">
        <v>469</v>
      </c>
      <c r="D353" s="96" t="s">
        <v>470</v>
      </c>
      <c r="E353" s="96" t="s">
        <v>471</v>
      </c>
      <c r="F353" s="96" t="s">
        <v>472</v>
      </c>
      <c r="G353" s="96" t="s">
        <v>473</v>
      </c>
      <c r="H353" s="96" t="s">
        <v>474</v>
      </c>
      <c r="I353" s="96" t="s">
        <v>475</v>
      </c>
    </row>
    <row r="354" spans="1:9" ht="17">
      <c r="A354" s="96" t="s">
        <v>89</v>
      </c>
      <c r="B354" s="97">
        <v>56880</v>
      </c>
      <c r="C354" s="97">
        <v>65040</v>
      </c>
      <c r="D354" s="97">
        <v>73200</v>
      </c>
      <c r="E354" s="97">
        <v>81240</v>
      </c>
      <c r="F354" s="97">
        <v>87840</v>
      </c>
      <c r="G354" s="97">
        <v>94320</v>
      </c>
      <c r="H354" s="97">
        <v>100800</v>
      </c>
      <c r="I354" s="97">
        <v>107280</v>
      </c>
    </row>
    <row r="355" spans="1:9" ht="17">
      <c r="A355" s="96" t="s">
        <v>537</v>
      </c>
      <c r="B355" s="98">
        <v>37950</v>
      </c>
      <c r="C355" s="98">
        <v>43350</v>
      </c>
      <c r="D355" s="98">
        <v>48750</v>
      </c>
      <c r="E355" s="98">
        <v>54150</v>
      </c>
      <c r="F355" s="98">
        <v>58500</v>
      </c>
      <c r="G355" s="98">
        <v>62850</v>
      </c>
      <c r="H355" s="98">
        <v>67150</v>
      </c>
      <c r="I355" s="98">
        <v>71500</v>
      </c>
    </row>
    <row r="356" spans="1:9" ht="17">
      <c r="A356" s="96" t="s">
        <v>538</v>
      </c>
      <c r="B356" s="97">
        <v>28440</v>
      </c>
      <c r="C356" s="97">
        <v>32520</v>
      </c>
      <c r="D356" s="97">
        <v>36600</v>
      </c>
      <c r="E356" s="97">
        <v>40620</v>
      </c>
      <c r="F356" s="97">
        <v>43920</v>
      </c>
      <c r="G356" s="97">
        <v>47160</v>
      </c>
      <c r="H356" s="97">
        <v>50400</v>
      </c>
      <c r="I356" s="97">
        <v>53640</v>
      </c>
    </row>
    <row r="357" spans="1:9" ht="17">
      <c r="A357" s="96" t="s">
        <v>539</v>
      </c>
      <c r="B357" s="98">
        <v>23700</v>
      </c>
      <c r="C357" s="98">
        <v>27100</v>
      </c>
      <c r="D357" s="98">
        <v>30500</v>
      </c>
      <c r="E357" s="98">
        <v>33850</v>
      </c>
      <c r="F357" s="98">
        <v>36600</v>
      </c>
      <c r="G357" s="98">
        <v>39300</v>
      </c>
      <c r="H357" s="98">
        <v>42000</v>
      </c>
      <c r="I357" s="98">
        <v>44700</v>
      </c>
    </row>
    <row r="358" spans="1:9" ht="17">
      <c r="A358" s="96" t="s">
        <v>540</v>
      </c>
      <c r="B358" s="97">
        <v>18960</v>
      </c>
      <c r="C358" s="97">
        <v>21680</v>
      </c>
      <c r="D358" s="97">
        <v>24400</v>
      </c>
      <c r="E358" s="97">
        <v>27080</v>
      </c>
      <c r="F358" s="97">
        <v>29280</v>
      </c>
      <c r="G358" s="97">
        <v>31440</v>
      </c>
      <c r="H358" s="97">
        <v>33600</v>
      </c>
      <c r="I358" s="97">
        <v>35760</v>
      </c>
    </row>
    <row r="359" spans="1:9" ht="17">
      <c r="A359" s="96" t="s">
        <v>533</v>
      </c>
      <c r="B359" s="98">
        <v>14220</v>
      </c>
      <c r="C359" s="98">
        <v>16260</v>
      </c>
      <c r="D359" s="98">
        <v>18300</v>
      </c>
      <c r="E359" s="98">
        <v>20310</v>
      </c>
      <c r="F359" s="98">
        <v>21960</v>
      </c>
      <c r="G359" s="98">
        <v>23580</v>
      </c>
      <c r="H359" s="98">
        <v>25200</v>
      </c>
      <c r="I359" s="98">
        <v>26820</v>
      </c>
    </row>
    <row r="360" spans="1:9" ht="17">
      <c r="A360" s="96" t="s">
        <v>541</v>
      </c>
      <c r="B360" s="97">
        <v>9480</v>
      </c>
      <c r="C360" s="97">
        <v>10840</v>
      </c>
      <c r="D360" s="97">
        <v>12200</v>
      </c>
      <c r="E360" s="97">
        <v>13540</v>
      </c>
      <c r="F360" s="97">
        <v>14640</v>
      </c>
      <c r="G360" s="97">
        <v>15720</v>
      </c>
      <c r="H360" s="97">
        <v>16800</v>
      </c>
      <c r="I360" s="97">
        <v>17880</v>
      </c>
    </row>
    <row r="361" spans="1:9" ht="17">
      <c r="A361" s="96" t="s">
        <v>534</v>
      </c>
      <c r="B361" s="98">
        <v>4740</v>
      </c>
      <c r="C361" s="98">
        <v>5420</v>
      </c>
      <c r="D361" s="98">
        <v>6100</v>
      </c>
      <c r="E361" s="98">
        <v>6770</v>
      </c>
      <c r="F361" s="98">
        <v>7320</v>
      </c>
      <c r="G361" s="98">
        <v>7860</v>
      </c>
      <c r="H361" s="98">
        <v>8400</v>
      </c>
      <c r="I361" s="98">
        <v>8940</v>
      </c>
    </row>
    <row r="362" spans="1:9" ht="18">
      <c r="A362" s="95" t="s">
        <v>464</v>
      </c>
      <c r="B362" s="129" t="s">
        <v>316</v>
      </c>
      <c r="C362" s="127"/>
      <c r="D362" s="129" t="s">
        <v>548</v>
      </c>
      <c r="E362" s="128"/>
      <c r="F362" s="129"/>
      <c r="G362" s="127"/>
      <c r="H362" s="129"/>
      <c r="I362" s="127"/>
    </row>
    <row r="363" spans="1:9" ht="17">
      <c r="A363" s="96" t="s">
        <v>464</v>
      </c>
      <c r="B363" s="96" t="s">
        <v>468</v>
      </c>
      <c r="C363" s="96" t="s">
        <v>469</v>
      </c>
      <c r="D363" s="96" t="s">
        <v>470</v>
      </c>
      <c r="E363" s="96" t="s">
        <v>471</v>
      </c>
      <c r="F363" s="96" t="s">
        <v>472</v>
      </c>
      <c r="G363" s="96" t="s">
        <v>473</v>
      </c>
      <c r="H363" s="96" t="s">
        <v>474</v>
      </c>
      <c r="I363" s="96" t="s">
        <v>475</v>
      </c>
    </row>
    <row r="364" spans="1:9" ht="17">
      <c r="A364" s="96" t="s">
        <v>89</v>
      </c>
      <c r="B364" s="97">
        <v>56880</v>
      </c>
      <c r="C364" s="97">
        <v>65040</v>
      </c>
      <c r="D364" s="97">
        <v>73200</v>
      </c>
      <c r="E364" s="97">
        <v>81240</v>
      </c>
      <c r="F364" s="97">
        <v>87840</v>
      </c>
      <c r="G364" s="97">
        <v>94320</v>
      </c>
      <c r="H364" s="97">
        <v>100800</v>
      </c>
      <c r="I364" s="97">
        <v>107280</v>
      </c>
    </row>
    <row r="365" spans="1:9" ht="17">
      <c r="A365" s="96" t="s">
        <v>537</v>
      </c>
      <c r="B365" s="98">
        <v>37950</v>
      </c>
      <c r="C365" s="98">
        <v>43350</v>
      </c>
      <c r="D365" s="98">
        <v>48750</v>
      </c>
      <c r="E365" s="98">
        <v>54150</v>
      </c>
      <c r="F365" s="98">
        <v>58500</v>
      </c>
      <c r="G365" s="98">
        <v>62850</v>
      </c>
      <c r="H365" s="98">
        <v>67150</v>
      </c>
      <c r="I365" s="98">
        <v>71500</v>
      </c>
    </row>
    <row r="366" spans="1:9" ht="17">
      <c r="A366" s="96" t="s">
        <v>538</v>
      </c>
      <c r="B366" s="97">
        <v>28440</v>
      </c>
      <c r="C366" s="97">
        <v>32520</v>
      </c>
      <c r="D366" s="97">
        <v>36600</v>
      </c>
      <c r="E366" s="97">
        <v>40620</v>
      </c>
      <c r="F366" s="97">
        <v>43920</v>
      </c>
      <c r="G366" s="97">
        <v>47160</v>
      </c>
      <c r="H366" s="97">
        <v>50400</v>
      </c>
      <c r="I366" s="97">
        <v>53640</v>
      </c>
    </row>
    <row r="367" spans="1:9" ht="17">
      <c r="A367" s="96" t="s">
        <v>539</v>
      </c>
      <c r="B367" s="98">
        <v>23700</v>
      </c>
      <c r="C367" s="98">
        <v>27100</v>
      </c>
      <c r="D367" s="98">
        <v>30500</v>
      </c>
      <c r="E367" s="98">
        <v>33850</v>
      </c>
      <c r="F367" s="98">
        <v>36600</v>
      </c>
      <c r="G367" s="98">
        <v>39300</v>
      </c>
      <c r="H367" s="98">
        <v>42000</v>
      </c>
      <c r="I367" s="98">
        <v>44700</v>
      </c>
    </row>
    <row r="368" spans="1:9" ht="17">
      <c r="A368" s="96" t="s">
        <v>540</v>
      </c>
      <c r="B368" s="97">
        <v>18960</v>
      </c>
      <c r="C368" s="97">
        <v>21680</v>
      </c>
      <c r="D368" s="97">
        <v>24400</v>
      </c>
      <c r="E368" s="97">
        <v>27080</v>
      </c>
      <c r="F368" s="97">
        <v>29280</v>
      </c>
      <c r="G368" s="97">
        <v>31440</v>
      </c>
      <c r="H368" s="97">
        <v>33600</v>
      </c>
      <c r="I368" s="97">
        <v>35760</v>
      </c>
    </row>
    <row r="369" spans="1:9" ht="17">
      <c r="A369" s="96" t="s">
        <v>533</v>
      </c>
      <c r="B369" s="98">
        <v>14220</v>
      </c>
      <c r="C369" s="98">
        <v>16260</v>
      </c>
      <c r="D369" s="98">
        <v>18300</v>
      </c>
      <c r="E369" s="98">
        <v>20310</v>
      </c>
      <c r="F369" s="98">
        <v>21960</v>
      </c>
      <c r="G369" s="98">
        <v>23580</v>
      </c>
      <c r="H369" s="98">
        <v>25200</v>
      </c>
      <c r="I369" s="98">
        <v>26820</v>
      </c>
    </row>
    <row r="370" spans="1:9" ht="17">
      <c r="A370" s="96" t="s">
        <v>541</v>
      </c>
      <c r="B370" s="97">
        <v>9480</v>
      </c>
      <c r="C370" s="97">
        <v>10840</v>
      </c>
      <c r="D370" s="97">
        <v>12200</v>
      </c>
      <c r="E370" s="97">
        <v>13540</v>
      </c>
      <c r="F370" s="97">
        <v>14640</v>
      </c>
      <c r="G370" s="97">
        <v>15720</v>
      </c>
      <c r="H370" s="97">
        <v>16800</v>
      </c>
      <c r="I370" s="97">
        <v>17880</v>
      </c>
    </row>
    <row r="371" spans="1:9" ht="17">
      <c r="A371" s="96" t="s">
        <v>534</v>
      </c>
      <c r="B371" s="98">
        <v>4740</v>
      </c>
      <c r="C371" s="98">
        <v>5420</v>
      </c>
      <c r="D371" s="98">
        <v>6100</v>
      </c>
      <c r="E371" s="98">
        <v>6770</v>
      </c>
      <c r="F371" s="98">
        <v>7320</v>
      </c>
      <c r="G371" s="98">
        <v>7860</v>
      </c>
      <c r="H371" s="98">
        <v>8400</v>
      </c>
      <c r="I371" s="98">
        <v>8940</v>
      </c>
    </row>
    <row r="372" spans="1:9" ht="18">
      <c r="A372" s="95" t="s">
        <v>464</v>
      </c>
      <c r="B372" s="129" t="s">
        <v>492</v>
      </c>
      <c r="C372" s="127"/>
      <c r="D372" s="129" t="s">
        <v>548</v>
      </c>
      <c r="E372" s="128"/>
      <c r="F372" s="129"/>
      <c r="G372" s="127"/>
      <c r="H372" s="129"/>
      <c r="I372" s="127"/>
    </row>
    <row r="373" spans="1:9" ht="17">
      <c r="A373" s="96" t="s">
        <v>464</v>
      </c>
      <c r="B373" s="96" t="s">
        <v>468</v>
      </c>
      <c r="C373" s="96" t="s">
        <v>469</v>
      </c>
      <c r="D373" s="96" t="s">
        <v>470</v>
      </c>
      <c r="E373" s="96" t="s">
        <v>471</v>
      </c>
      <c r="F373" s="96" t="s">
        <v>472</v>
      </c>
      <c r="G373" s="96" t="s">
        <v>473</v>
      </c>
      <c r="H373" s="96" t="s">
        <v>474</v>
      </c>
      <c r="I373" s="96" t="s">
        <v>475</v>
      </c>
    </row>
    <row r="374" spans="1:9" ht="17">
      <c r="A374" s="96" t="s">
        <v>89</v>
      </c>
      <c r="B374" s="97">
        <v>63360</v>
      </c>
      <c r="C374" s="97">
        <v>72480</v>
      </c>
      <c r="D374" s="97">
        <v>81480</v>
      </c>
      <c r="E374" s="97">
        <v>90480</v>
      </c>
      <c r="F374" s="97">
        <v>97800</v>
      </c>
      <c r="G374" s="97">
        <v>105000</v>
      </c>
      <c r="H374" s="97">
        <v>112200</v>
      </c>
      <c r="I374" s="97">
        <v>119520</v>
      </c>
    </row>
    <row r="375" spans="1:9" ht="17">
      <c r="A375" s="96" t="s">
        <v>537</v>
      </c>
      <c r="B375" s="98">
        <v>42250</v>
      </c>
      <c r="C375" s="98">
        <v>48250</v>
      </c>
      <c r="D375" s="98">
        <v>54300</v>
      </c>
      <c r="E375" s="98">
        <v>60300</v>
      </c>
      <c r="F375" s="98">
        <v>65150</v>
      </c>
      <c r="G375" s="98">
        <v>69950</v>
      </c>
      <c r="H375" s="98">
        <v>74800</v>
      </c>
      <c r="I375" s="98">
        <v>79600</v>
      </c>
    </row>
    <row r="376" spans="1:9" ht="17">
      <c r="A376" s="96" t="s">
        <v>538</v>
      </c>
      <c r="B376" s="97">
        <v>31680</v>
      </c>
      <c r="C376" s="97">
        <v>36240</v>
      </c>
      <c r="D376" s="97">
        <v>40740</v>
      </c>
      <c r="E376" s="97">
        <v>45240</v>
      </c>
      <c r="F376" s="97">
        <v>48900</v>
      </c>
      <c r="G376" s="97">
        <v>52500</v>
      </c>
      <c r="H376" s="97">
        <v>56100</v>
      </c>
      <c r="I376" s="97">
        <v>59760</v>
      </c>
    </row>
    <row r="377" spans="1:9" ht="17">
      <c r="A377" s="96" t="s">
        <v>539</v>
      </c>
      <c r="B377" s="98">
        <v>26400</v>
      </c>
      <c r="C377" s="98">
        <v>30200</v>
      </c>
      <c r="D377" s="98">
        <v>33950</v>
      </c>
      <c r="E377" s="98">
        <v>37700</v>
      </c>
      <c r="F377" s="98">
        <v>40750</v>
      </c>
      <c r="G377" s="98">
        <v>43750</v>
      </c>
      <c r="H377" s="98">
        <v>46750</v>
      </c>
      <c r="I377" s="98">
        <v>49800</v>
      </c>
    </row>
    <row r="378" spans="1:9" ht="17">
      <c r="A378" s="96" t="s">
        <v>540</v>
      </c>
      <c r="B378" s="97">
        <v>21120</v>
      </c>
      <c r="C378" s="97">
        <v>24160</v>
      </c>
      <c r="D378" s="97">
        <v>27160</v>
      </c>
      <c r="E378" s="97">
        <v>30160</v>
      </c>
      <c r="F378" s="97">
        <v>32600</v>
      </c>
      <c r="G378" s="97">
        <v>35000</v>
      </c>
      <c r="H378" s="97">
        <v>37400</v>
      </c>
      <c r="I378" s="97">
        <v>39840</v>
      </c>
    </row>
    <row r="379" spans="1:9" ht="17">
      <c r="A379" s="96" t="s">
        <v>533</v>
      </c>
      <c r="B379" s="98">
        <v>15840</v>
      </c>
      <c r="C379" s="98">
        <v>18120</v>
      </c>
      <c r="D379" s="98">
        <v>20370</v>
      </c>
      <c r="E379" s="98">
        <v>22620</v>
      </c>
      <c r="F379" s="98">
        <v>24450</v>
      </c>
      <c r="G379" s="98">
        <v>26250</v>
      </c>
      <c r="H379" s="98">
        <v>28050</v>
      </c>
      <c r="I379" s="98">
        <v>29880</v>
      </c>
    </row>
    <row r="380" spans="1:9" ht="17">
      <c r="A380" s="96" t="s">
        <v>541</v>
      </c>
      <c r="B380" s="97">
        <v>10560</v>
      </c>
      <c r="C380" s="97">
        <v>12080</v>
      </c>
      <c r="D380" s="97">
        <v>13580</v>
      </c>
      <c r="E380" s="97">
        <v>15080</v>
      </c>
      <c r="F380" s="97">
        <v>16300</v>
      </c>
      <c r="G380" s="97">
        <v>17500</v>
      </c>
      <c r="H380" s="97">
        <v>18700</v>
      </c>
      <c r="I380" s="97">
        <v>19920</v>
      </c>
    </row>
    <row r="381" spans="1:9" ht="17">
      <c r="A381" s="96" t="s">
        <v>534</v>
      </c>
      <c r="B381" s="98">
        <v>5280</v>
      </c>
      <c r="C381" s="98">
        <v>6040</v>
      </c>
      <c r="D381" s="98">
        <v>6790</v>
      </c>
      <c r="E381" s="98">
        <v>7540</v>
      </c>
      <c r="F381" s="98">
        <v>8150</v>
      </c>
      <c r="G381" s="98">
        <v>8750</v>
      </c>
      <c r="H381" s="98">
        <v>9350</v>
      </c>
      <c r="I381" s="98">
        <v>9960</v>
      </c>
    </row>
    <row r="382" spans="1:9" ht="18">
      <c r="A382" s="95" t="s">
        <v>464</v>
      </c>
      <c r="B382" s="129" t="s">
        <v>493</v>
      </c>
      <c r="C382" s="127"/>
      <c r="D382" s="129" t="s">
        <v>548</v>
      </c>
      <c r="E382" s="128"/>
      <c r="F382" s="129"/>
      <c r="G382" s="127"/>
      <c r="H382" s="129"/>
      <c r="I382" s="127"/>
    </row>
    <row r="383" spans="1:9" ht="17">
      <c r="A383" s="96" t="s">
        <v>464</v>
      </c>
      <c r="B383" s="96" t="s">
        <v>468</v>
      </c>
      <c r="C383" s="96" t="s">
        <v>469</v>
      </c>
      <c r="D383" s="96" t="s">
        <v>470</v>
      </c>
      <c r="E383" s="96" t="s">
        <v>471</v>
      </c>
      <c r="F383" s="96" t="s">
        <v>472</v>
      </c>
      <c r="G383" s="96" t="s">
        <v>473</v>
      </c>
      <c r="H383" s="96" t="s">
        <v>474</v>
      </c>
      <c r="I383" s="96" t="s">
        <v>475</v>
      </c>
    </row>
    <row r="384" spans="1:9" ht="17">
      <c r="A384" s="96" t="s">
        <v>89</v>
      </c>
      <c r="B384" s="97">
        <v>56880</v>
      </c>
      <c r="C384" s="97">
        <v>65040</v>
      </c>
      <c r="D384" s="97">
        <v>73200</v>
      </c>
      <c r="E384" s="97">
        <v>81240</v>
      </c>
      <c r="F384" s="97">
        <v>87840</v>
      </c>
      <c r="G384" s="97">
        <v>94320</v>
      </c>
      <c r="H384" s="97">
        <v>100800</v>
      </c>
      <c r="I384" s="97">
        <v>107280</v>
      </c>
    </row>
    <row r="385" spans="1:9" ht="17">
      <c r="A385" s="96" t="s">
        <v>537</v>
      </c>
      <c r="B385" s="98">
        <v>37950</v>
      </c>
      <c r="C385" s="98">
        <v>43350</v>
      </c>
      <c r="D385" s="98">
        <v>48750</v>
      </c>
      <c r="E385" s="98">
        <v>54150</v>
      </c>
      <c r="F385" s="98">
        <v>58500</v>
      </c>
      <c r="G385" s="98">
        <v>62850</v>
      </c>
      <c r="H385" s="98">
        <v>67150</v>
      </c>
      <c r="I385" s="98">
        <v>71500</v>
      </c>
    </row>
    <row r="386" spans="1:9" ht="17">
      <c r="A386" s="96" t="s">
        <v>538</v>
      </c>
      <c r="B386" s="97">
        <v>28440</v>
      </c>
      <c r="C386" s="97">
        <v>32520</v>
      </c>
      <c r="D386" s="97">
        <v>36600</v>
      </c>
      <c r="E386" s="97">
        <v>40620</v>
      </c>
      <c r="F386" s="97">
        <v>43920</v>
      </c>
      <c r="G386" s="97">
        <v>47160</v>
      </c>
      <c r="H386" s="97">
        <v>50400</v>
      </c>
      <c r="I386" s="97">
        <v>53640</v>
      </c>
    </row>
    <row r="387" spans="1:9" ht="17">
      <c r="A387" s="96" t="s">
        <v>539</v>
      </c>
      <c r="B387" s="98">
        <v>23700</v>
      </c>
      <c r="C387" s="98">
        <v>27100</v>
      </c>
      <c r="D387" s="98">
        <v>30500</v>
      </c>
      <c r="E387" s="98">
        <v>33850</v>
      </c>
      <c r="F387" s="98">
        <v>36600</v>
      </c>
      <c r="G387" s="98">
        <v>39300</v>
      </c>
      <c r="H387" s="98">
        <v>42000</v>
      </c>
      <c r="I387" s="98">
        <v>44700</v>
      </c>
    </row>
    <row r="388" spans="1:9" ht="17">
      <c r="A388" s="96" t="s">
        <v>540</v>
      </c>
      <c r="B388" s="97">
        <v>18960</v>
      </c>
      <c r="C388" s="97">
        <v>21680</v>
      </c>
      <c r="D388" s="97">
        <v>24400</v>
      </c>
      <c r="E388" s="97">
        <v>27080</v>
      </c>
      <c r="F388" s="97">
        <v>29280</v>
      </c>
      <c r="G388" s="97">
        <v>31440</v>
      </c>
      <c r="H388" s="97">
        <v>33600</v>
      </c>
      <c r="I388" s="97">
        <v>35760</v>
      </c>
    </row>
    <row r="389" spans="1:9" ht="17">
      <c r="A389" s="96" t="s">
        <v>533</v>
      </c>
      <c r="B389" s="98">
        <v>14220</v>
      </c>
      <c r="C389" s="98">
        <v>16260</v>
      </c>
      <c r="D389" s="98">
        <v>18300</v>
      </c>
      <c r="E389" s="98">
        <v>20310</v>
      </c>
      <c r="F389" s="98">
        <v>21960</v>
      </c>
      <c r="G389" s="98">
        <v>23580</v>
      </c>
      <c r="H389" s="98">
        <v>25200</v>
      </c>
      <c r="I389" s="98">
        <v>26820</v>
      </c>
    </row>
    <row r="390" spans="1:9" ht="17">
      <c r="A390" s="96" t="s">
        <v>541</v>
      </c>
      <c r="B390" s="97">
        <v>9480</v>
      </c>
      <c r="C390" s="97">
        <v>10840</v>
      </c>
      <c r="D390" s="97">
        <v>12200</v>
      </c>
      <c r="E390" s="97">
        <v>13540</v>
      </c>
      <c r="F390" s="97">
        <v>14640</v>
      </c>
      <c r="G390" s="97">
        <v>15720</v>
      </c>
      <c r="H390" s="97">
        <v>16800</v>
      </c>
      <c r="I390" s="97">
        <v>17880</v>
      </c>
    </row>
    <row r="391" spans="1:9" ht="17">
      <c r="A391" s="96" t="s">
        <v>534</v>
      </c>
      <c r="B391" s="98">
        <v>4740</v>
      </c>
      <c r="C391" s="98">
        <v>5420</v>
      </c>
      <c r="D391" s="98">
        <v>6100</v>
      </c>
      <c r="E391" s="98">
        <v>6770</v>
      </c>
      <c r="F391" s="98">
        <v>7320</v>
      </c>
      <c r="G391" s="98">
        <v>7860</v>
      </c>
      <c r="H391" s="98">
        <v>8400</v>
      </c>
      <c r="I391" s="98">
        <v>8940</v>
      </c>
    </row>
    <row r="392" spans="1:9" ht="18">
      <c r="A392" s="95" t="s">
        <v>464</v>
      </c>
      <c r="B392" s="129" t="s">
        <v>494</v>
      </c>
      <c r="C392" s="127"/>
      <c r="D392" s="129" t="s">
        <v>548</v>
      </c>
      <c r="E392" s="128"/>
      <c r="F392" s="129"/>
      <c r="G392" s="127"/>
      <c r="H392" s="129"/>
      <c r="I392" s="127"/>
    </row>
    <row r="393" spans="1:9" ht="17">
      <c r="A393" s="96" t="s">
        <v>464</v>
      </c>
      <c r="B393" s="96" t="s">
        <v>468</v>
      </c>
      <c r="C393" s="96" t="s">
        <v>469</v>
      </c>
      <c r="D393" s="96" t="s">
        <v>470</v>
      </c>
      <c r="E393" s="96" t="s">
        <v>471</v>
      </c>
      <c r="F393" s="96" t="s">
        <v>472</v>
      </c>
      <c r="G393" s="96" t="s">
        <v>473</v>
      </c>
      <c r="H393" s="96" t="s">
        <v>474</v>
      </c>
      <c r="I393" s="96" t="s">
        <v>475</v>
      </c>
    </row>
    <row r="394" spans="1:9" ht="17">
      <c r="A394" s="96" t="s">
        <v>89</v>
      </c>
      <c r="B394" s="97">
        <v>56880</v>
      </c>
      <c r="C394" s="97">
        <v>65040</v>
      </c>
      <c r="D394" s="97">
        <v>73200</v>
      </c>
      <c r="E394" s="97">
        <v>81240</v>
      </c>
      <c r="F394" s="97">
        <v>87840</v>
      </c>
      <c r="G394" s="97">
        <v>94320</v>
      </c>
      <c r="H394" s="97">
        <v>100800</v>
      </c>
      <c r="I394" s="97">
        <v>107280</v>
      </c>
    </row>
    <row r="395" spans="1:9" ht="17">
      <c r="A395" s="96" t="s">
        <v>537</v>
      </c>
      <c r="B395" s="98">
        <v>37950</v>
      </c>
      <c r="C395" s="98">
        <v>43350</v>
      </c>
      <c r="D395" s="98">
        <v>48750</v>
      </c>
      <c r="E395" s="98">
        <v>54150</v>
      </c>
      <c r="F395" s="98">
        <v>58500</v>
      </c>
      <c r="G395" s="98">
        <v>62850</v>
      </c>
      <c r="H395" s="98">
        <v>67150</v>
      </c>
      <c r="I395" s="98">
        <v>71500</v>
      </c>
    </row>
    <row r="396" spans="1:9" ht="17">
      <c r="A396" s="96" t="s">
        <v>538</v>
      </c>
      <c r="B396" s="97">
        <v>28440</v>
      </c>
      <c r="C396" s="97">
        <v>32520</v>
      </c>
      <c r="D396" s="97">
        <v>36600</v>
      </c>
      <c r="E396" s="97">
        <v>40620</v>
      </c>
      <c r="F396" s="97">
        <v>43920</v>
      </c>
      <c r="G396" s="97">
        <v>47160</v>
      </c>
      <c r="H396" s="97">
        <v>50400</v>
      </c>
      <c r="I396" s="97">
        <v>53640</v>
      </c>
    </row>
    <row r="397" spans="1:9" ht="17">
      <c r="A397" s="96" t="s">
        <v>539</v>
      </c>
      <c r="B397" s="98">
        <v>23700</v>
      </c>
      <c r="C397" s="98">
        <v>27100</v>
      </c>
      <c r="D397" s="98">
        <v>30500</v>
      </c>
      <c r="E397" s="98">
        <v>33850</v>
      </c>
      <c r="F397" s="98">
        <v>36600</v>
      </c>
      <c r="G397" s="98">
        <v>39300</v>
      </c>
      <c r="H397" s="98">
        <v>42000</v>
      </c>
      <c r="I397" s="98">
        <v>44700</v>
      </c>
    </row>
    <row r="398" spans="1:9" ht="17">
      <c r="A398" s="96" t="s">
        <v>540</v>
      </c>
      <c r="B398" s="97">
        <v>18960</v>
      </c>
      <c r="C398" s="97">
        <v>21680</v>
      </c>
      <c r="D398" s="97">
        <v>24400</v>
      </c>
      <c r="E398" s="97">
        <v>27080</v>
      </c>
      <c r="F398" s="97">
        <v>29280</v>
      </c>
      <c r="G398" s="97">
        <v>31440</v>
      </c>
      <c r="H398" s="97">
        <v>33600</v>
      </c>
      <c r="I398" s="97">
        <v>35760</v>
      </c>
    </row>
    <row r="399" spans="1:9" ht="17">
      <c r="A399" s="96" t="s">
        <v>533</v>
      </c>
      <c r="B399" s="98">
        <v>14220</v>
      </c>
      <c r="C399" s="98">
        <v>16260</v>
      </c>
      <c r="D399" s="98">
        <v>18300</v>
      </c>
      <c r="E399" s="98">
        <v>20310</v>
      </c>
      <c r="F399" s="98">
        <v>21960</v>
      </c>
      <c r="G399" s="98">
        <v>23580</v>
      </c>
      <c r="H399" s="98">
        <v>25200</v>
      </c>
      <c r="I399" s="98">
        <v>26820</v>
      </c>
    </row>
    <row r="400" spans="1:9" ht="17">
      <c r="A400" s="96" t="s">
        <v>541</v>
      </c>
      <c r="B400" s="97">
        <v>9480</v>
      </c>
      <c r="C400" s="97">
        <v>10840</v>
      </c>
      <c r="D400" s="97">
        <v>12200</v>
      </c>
      <c r="E400" s="97">
        <v>13540</v>
      </c>
      <c r="F400" s="97">
        <v>14640</v>
      </c>
      <c r="G400" s="97">
        <v>15720</v>
      </c>
      <c r="H400" s="97">
        <v>16800</v>
      </c>
      <c r="I400" s="97">
        <v>17880</v>
      </c>
    </row>
    <row r="401" spans="1:9" ht="17">
      <c r="A401" s="96" t="s">
        <v>534</v>
      </c>
      <c r="B401" s="98">
        <v>4740</v>
      </c>
      <c r="C401" s="98">
        <v>5420</v>
      </c>
      <c r="D401" s="98">
        <v>6100</v>
      </c>
      <c r="E401" s="98">
        <v>6770</v>
      </c>
      <c r="F401" s="98">
        <v>7320</v>
      </c>
      <c r="G401" s="98">
        <v>7860</v>
      </c>
      <c r="H401" s="98">
        <v>8400</v>
      </c>
      <c r="I401" s="98">
        <v>8940</v>
      </c>
    </row>
    <row r="402" spans="1:9" ht="18">
      <c r="A402" s="95" t="s">
        <v>464</v>
      </c>
      <c r="B402" s="129" t="s">
        <v>317</v>
      </c>
      <c r="C402" s="127"/>
      <c r="D402" s="129" t="s">
        <v>548</v>
      </c>
      <c r="E402" s="128"/>
      <c r="F402" s="129"/>
      <c r="G402" s="127"/>
      <c r="H402" s="129"/>
      <c r="I402" s="127"/>
    </row>
    <row r="403" spans="1:9" ht="17">
      <c r="A403" s="96" t="s">
        <v>464</v>
      </c>
      <c r="B403" s="96" t="s">
        <v>468</v>
      </c>
      <c r="C403" s="96" t="s">
        <v>469</v>
      </c>
      <c r="D403" s="96" t="s">
        <v>470</v>
      </c>
      <c r="E403" s="96" t="s">
        <v>471</v>
      </c>
      <c r="F403" s="96" t="s">
        <v>472</v>
      </c>
      <c r="G403" s="96" t="s">
        <v>473</v>
      </c>
      <c r="H403" s="96" t="s">
        <v>474</v>
      </c>
      <c r="I403" s="96" t="s">
        <v>475</v>
      </c>
    </row>
    <row r="404" spans="1:9" ht="17">
      <c r="A404" s="96" t="s">
        <v>89</v>
      </c>
      <c r="B404" s="97">
        <v>60360</v>
      </c>
      <c r="C404" s="97">
        <v>69000</v>
      </c>
      <c r="D404" s="97">
        <v>77640</v>
      </c>
      <c r="E404" s="97">
        <v>86160</v>
      </c>
      <c r="F404" s="97">
        <v>93120</v>
      </c>
      <c r="G404" s="97">
        <v>99960</v>
      </c>
      <c r="H404" s="97">
        <v>106920</v>
      </c>
      <c r="I404" s="97">
        <v>113760</v>
      </c>
    </row>
    <row r="405" spans="1:9" ht="17">
      <c r="A405" s="96" t="s">
        <v>537</v>
      </c>
      <c r="B405" s="98">
        <v>40250</v>
      </c>
      <c r="C405" s="98">
        <v>46000</v>
      </c>
      <c r="D405" s="98">
        <v>51750</v>
      </c>
      <c r="E405" s="98">
        <v>57450</v>
      </c>
      <c r="F405" s="98">
        <v>62050</v>
      </c>
      <c r="G405" s="98">
        <v>66650</v>
      </c>
      <c r="H405" s="98">
        <v>71250</v>
      </c>
      <c r="I405" s="98">
        <v>75850</v>
      </c>
    </row>
    <row r="406" spans="1:9" ht="17">
      <c r="A406" s="96" t="s">
        <v>538</v>
      </c>
      <c r="B406" s="97">
        <v>30180</v>
      </c>
      <c r="C406" s="97">
        <v>34500</v>
      </c>
      <c r="D406" s="97">
        <v>38820</v>
      </c>
      <c r="E406" s="97">
        <v>43080</v>
      </c>
      <c r="F406" s="97">
        <v>46560</v>
      </c>
      <c r="G406" s="97">
        <v>49980</v>
      </c>
      <c r="H406" s="97">
        <v>53460</v>
      </c>
      <c r="I406" s="97">
        <v>56880</v>
      </c>
    </row>
    <row r="407" spans="1:9" ht="17">
      <c r="A407" s="96" t="s">
        <v>539</v>
      </c>
      <c r="B407" s="98">
        <v>25150</v>
      </c>
      <c r="C407" s="98">
        <v>28750</v>
      </c>
      <c r="D407" s="98">
        <v>32350</v>
      </c>
      <c r="E407" s="98">
        <v>35900</v>
      </c>
      <c r="F407" s="98">
        <v>38800</v>
      </c>
      <c r="G407" s="98">
        <v>41650</v>
      </c>
      <c r="H407" s="98">
        <v>44550</v>
      </c>
      <c r="I407" s="98">
        <v>47400</v>
      </c>
    </row>
    <row r="408" spans="1:9" ht="17">
      <c r="A408" s="96" t="s">
        <v>540</v>
      </c>
      <c r="B408" s="97">
        <v>20120</v>
      </c>
      <c r="C408" s="97">
        <v>23000</v>
      </c>
      <c r="D408" s="97">
        <v>25880</v>
      </c>
      <c r="E408" s="97">
        <v>28720</v>
      </c>
      <c r="F408" s="97">
        <v>31040</v>
      </c>
      <c r="G408" s="97">
        <v>33320</v>
      </c>
      <c r="H408" s="97">
        <v>35640</v>
      </c>
      <c r="I408" s="97">
        <v>37920</v>
      </c>
    </row>
    <row r="409" spans="1:9" ht="17">
      <c r="A409" s="96" t="s">
        <v>533</v>
      </c>
      <c r="B409" s="98">
        <v>15090</v>
      </c>
      <c r="C409" s="98">
        <v>17250</v>
      </c>
      <c r="D409" s="98">
        <v>19410</v>
      </c>
      <c r="E409" s="98">
        <v>21540</v>
      </c>
      <c r="F409" s="98">
        <v>23280</v>
      </c>
      <c r="G409" s="98">
        <v>24990</v>
      </c>
      <c r="H409" s="98">
        <v>26730</v>
      </c>
      <c r="I409" s="98">
        <v>28440</v>
      </c>
    </row>
    <row r="410" spans="1:9" ht="17">
      <c r="A410" s="96" t="s">
        <v>541</v>
      </c>
      <c r="B410" s="97">
        <v>10060</v>
      </c>
      <c r="C410" s="97">
        <v>11500</v>
      </c>
      <c r="D410" s="97">
        <v>12940</v>
      </c>
      <c r="E410" s="97">
        <v>14360</v>
      </c>
      <c r="F410" s="97">
        <v>15520</v>
      </c>
      <c r="G410" s="97">
        <v>16660</v>
      </c>
      <c r="H410" s="97">
        <v>17820</v>
      </c>
      <c r="I410" s="97">
        <v>18960</v>
      </c>
    </row>
    <row r="411" spans="1:9" ht="17">
      <c r="A411" s="96" t="s">
        <v>534</v>
      </c>
      <c r="B411" s="98">
        <v>5030</v>
      </c>
      <c r="C411" s="98">
        <v>5750</v>
      </c>
      <c r="D411" s="98">
        <v>6470</v>
      </c>
      <c r="E411" s="98">
        <v>7180</v>
      </c>
      <c r="F411" s="98">
        <v>7760</v>
      </c>
      <c r="G411" s="98">
        <v>8330</v>
      </c>
      <c r="H411" s="98">
        <v>8910</v>
      </c>
      <c r="I411" s="98">
        <v>9480</v>
      </c>
    </row>
    <row r="412" spans="1:9" ht="18">
      <c r="A412" s="95" t="s">
        <v>464</v>
      </c>
      <c r="B412" s="129" t="s">
        <v>318</v>
      </c>
      <c r="C412" s="127"/>
      <c r="D412" s="129" t="s">
        <v>548</v>
      </c>
      <c r="E412" s="128"/>
      <c r="F412" s="129"/>
      <c r="G412" s="127"/>
      <c r="H412" s="129"/>
      <c r="I412" s="127"/>
    </row>
    <row r="413" spans="1:9" ht="17">
      <c r="A413" s="96" t="s">
        <v>464</v>
      </c>
      <c r="B413" s="96" t="s">
        <v>468</v>
      </c>
      <c r="C413" s="96" t="s">
        <v>469</v>
      </c>
      <c r="D413" s="96" t="s">
        <v>470</v>
      </c>
      <c r="E413" s="96" t="s">
        <v>471</v>
      </c>
      <c r="F413" s="96" t="s">
        <v>472</v>
      </c>
      <c r="G413" s="96" t="s">
        <v>473</v>
      </c>
      <c r="H413" s="96" t="s">
        <v>474</v>
      </c>
      <c r="I413" s="96" t="s">
        <v>475</v>
      </c>
    </row>
    <row r="414" spans="1:9" ht="17">
      <c r="A414" s="96" t="s">
        <v>89</v>
      </c>
      <c r="B414" s="97">
        <v>56880</v>
      </c>
      <c r="C414" s="97">
        <v>65040</v>
      </c>
      <c r="D414" s="97">
        <v>73200</v>
      </c>
      <c r="E414" s="97">
        <v>81240</v>
      </c>
      <c r="F414" s="97">
        <v>87840</v>
      </c>
      <c r="G414" s="97">
        <v>94320</v>
      </c>
      <c r="H414" s="97">
        <v>100800</v>
      </c>
      <c r="I414" s="97">
        <v>107280</v>
      </c>
    </row>
    <row r="415" spans="1:9" ht="17">
      <c r="A415" s="96" t="s">
        <v>537</v>
      </c>
      <c r="B415" s="98">
        <v>37950</v>
      </c>
      <c r="C415" s="98">
        <v>43350</v>
      </c>
      <c r="D415" s="98">
        <v>48750</v>
      </c>
      <c r="E415" s="98">
        <v>54150</v>
      </c>
      <c r="F415" s="98">
        <v>58500</v>
      </c>
      <c r="G415" s="98">
        <v>62850</v>
      </c>
      <c r="H415" s="98">
        <v>67150</v>
      </c>
      <c r="I415" s="98">
        <v>71500</v>
      </c>
    </row>
    <row r="416" spans="1:9" ht="17">
      <c r="A416" s="96" t="s">
        <v>538</v>
      </c>
      <c r="B416" s="97">
        <v>28440</v>
      </c>
      <c r="C416" s="97">
        <v>32520</v>
      </c>
      <c r="D416" s="97">
        <v>36600</v>
      </c>
      <c r="E416" s="97">
        <v>40620</v>
      </c>
      <c r="F416" s="97">
        <v>43920</v>
      </c>
      <c r="G416" s="97">
        <v>47160</v>
      </c>
      <c r="H416" s="97">
        <v>50400</v>
      </c>
      <c r="I416" s="97">
        <v>53640</v>
      </c>
    </row>
    <row r="417" spans="1:9" ht="17">
      <c r="A417" s="96" t="s">
        <v>539</v>
      </c>
      <c r="B417" s="98">
        <v>23700</v>
      </c>
      <c r="C417" s="98">
        <v>27100</v>
      </c>
      <c r="D417" s="98">
        <v>30500</v>
      </c>
      <c r="E417" s="98">
        <v>33850</v>
      </c>
      <c r="F417" s="98">
        <v>36600</v>
      </c>
      <c r="G417" s="98">
        <v>39300</v>
      </c>
      <c r="H417" s="98">
        <v>42000</v>
      </c>
      <c r="I417" s="98">
        <v>44700</v>
      </c>
    </row>
    <row r="418" spans="1:9" ht="17">
      <c r="A418" s="96" t="s">
        <v>540</v>
      </c>
      <c r="B418" s="97">
        <v>18960</v>
      </c>
      <c r="C418" s="97">
        <v>21680</v>
      </c>
      <c r="D418" s="97">
        <v>24400</v>
      </c>
      <c r="E418" s="97">
        <v>27080</v>
      </c>
      <c r="F418" s="97">
        <v>29280</v>
      </c>
      <c r="G418" s="97">
        <v>31440</v>
      </c>
      <c r="H418" s="97">
        <v>33600</v>
      </c>
      <c r="I418" s="97">
        <v>35760</v>
      </c>
    </row>
    <row r="419" spans="1:9" ht="17">
      <c r="A419" s="96" t="s">
        <v>533</v>
      </c>
      <c r="B419" s="98">
        <v>14220</v>
      </c>
      <c r="C419" s="98">
        <v>16260</v>
      </c>
      <c r="D419" s="98">
        <v>18300</v>
      </c>
      <c r="E419" s="98">
        <v>20310</v>
      </c>
      <c r="F419" s="98">
        <v>21960</v>
      </c>
      <c r="G419" s="98">
        <v>23580</v>
      </c>
      <c r="H419" s="98">
        <v>25200</v>
      </c>
      <c r="I419" s="98">
        <v>26820</v>
      </c>
    </row>
    <row r="420" spans="1:9" ht="17">
      <c r="A420" s="96" t="s">
        <v>541</v>
      </c>
      <c r="B420" s="97">
        <v>9480</v>
      </c>
      <c r="C420" s="97">
        <v>10840</v>
      </c>
      <c r="D420" s="97">
        <v>12200</v>
      </c>
      <c r="E420" s="97">
        <v>13540</v>
      </c>
      <c r="F420" s="97">
        <v>14640</v>
      </c>
      <c r="G420" s="97">
        <v>15720</v>
      </c>
      <c r="H420" s="97">
        <v>16800</v>
      </c>
      <c r="I420" s="97">
        <v>17880</v>
      </c>
    </row>
    <row r="421" spans="1:9" ht="17">
      <c r="A421" s="96" t="s">
        <v>534</v>
      </c>
      <c r="B421" s="98">
        <v>4740</v>
      </c>
      <c r="C421" s="98">
        <v>5420</v>
      </c>
      <c r="D421" s="98">
        <v>6100</v>
      </c>
      <c r="E421" s="98">
        <v>6770</v>
      </c>
      <c r="F421" s="98">
        <v>7320</v>
      </c>
      <c r="G421" s="98">
        <v>7860</v>
      </c>
      <c r="H421" s="98">
        <v>8400</v>
      </c>
      <c r="I421" s="98">
        <v>8940</v>
      </c>
    </row>
    <row r="422" spans="1:9" ht="18">
      <c r="A422" s="95" t="s">
        <v>464</v>
      </c>
      <c r="B422" s="129" t="s">
        <v>495</v>
      </c>
      <c r="C422" s="127"/>
      <c r="D422" s="129" t="s">
        <v>548</v>
      </c>
      <c r="E422" s="128"/>
      <c r="F422" s="129"/>
      <c r="G422" s="127"/>
      <c r="H422" s="129"/>
      <c r="I422" s="127"/>
    </row>
    <row r="423" spans="1:9" ht="17">
      <c r="A423" s="96" t="s">
        <v>464</v>
      </c>
      <c r="B423" s="96" t="s">
        <v>468</v>
      </c>
      <c r="C423" s="96" t="s">
        <v>469</v>
      </c>
      <c r="D423" s="96" t="s">
        <v>470</v>
      </c>
      <c r="E423" s="96" t="s">
        <v>471</v>
      </c>
      <c r="F423" s="96" t="s">
        <v>472</v>
      </c>
      <c r="G423" s="96" t="s">
        <v>473</v>
      </c>
      <c r="H423" s="96" t="s">
        <v>474</v>
      </c>
      <c r="I423" s="96" t="s">
        <v>475</v>
      </c>
    </row>
    <row r="424" spans="1:9" ht="17">
      <c r="A424" s="96" t="s">
        <v>89</v>
      </c>
      <c r="B424" s="97">
        <v>69720</v>
      </c>
      <c r="C424" s="97">
        <v>79680</v>
      </c>
      <c r="D424" s="97">
        <v>89640</v>
      </c>
      <c r="E424" s="97">
        <v>99480</v>
      </c>
      <c r="F424" s="97">
        <v>107520</v>
      </c>
      <c r="G424" s="97">
        <v>115440</v>
      </c>
      <c r="H424" s="97">
        <v>123360</v>
      </c>
      <c r="I424" s="97">
        <v>131400</v>
      </c>
    </row>
    <row r="425" spans="1:9" ht="17">
      <c r="A425" s="96" t="s">
        <v>537</v>
      </c>
      <c r="B425" s="98">
        <v>46450</v>
      </c>
      <c r="C425" s="98">
        <v>53050</v>
      </c>
      <c r="D425" s="98">
        <v>59700</v>
      </c>
      <c r="E425" s="98">
        <v>66300</v>
      </c>
      <c r="F425" s="98">
        <v>71650</v>
      </c>
      <c r="G425" s="98">
        <v>76950</v>
      </c>
      <c r="H425" s="98">
        <v>82250</v>
      </c>
      <c r="I425" s="98">
        <v>87550</v>
      </c>
    </row>
    <row r="426" spans="1:9" ht="17">
      <c r="A426" s="96" t="s">
        <v>538</v>
      </c>
      <c r="B426" s="97">
        <v>34860</v>
      </c>
      <c r="C426" s="97">
        <v>39840</v>
      </c>
      <c r="D426" s="97">
        <v>44820</v>
      </c>
      <c r="E426" s="97">
        <v>49740</v>
      </c>
      <c r="F426" s="97">
        <v>53760</v>
      </c>
      <c r="G426" s="97">
        <v>57720</v>
      </c>
      <c r="H426" s="97">
        <v>61680</v>
      </c>
      <c r="I426" s="97">
        <v>65700</v>
      </c>
    </row>
    <row r="427" spans="1:9" ht="17">
      <c r="A427" s="96" t="s">
        <v>539</v>
      </c>
      <c r="B427" s="98">
        <v>29050</v>
      </c>
      <c r="C427" s="98">
        <v>33200</v>
      </c>
      <c r="D427" s="98">
        <v>37350</v>
      </c>
      <c r="E427" s="98">
        <v>41450</v>
      </c>
      <c r="F427" s="98">
        <v>44800</v>
      </c>
      <c r="G427" s="98">
        <v>48100</v>
      </c>
      <c r="H427" s="98">
        <v>51400</v>
      </c>
      <c r="I427" s="98">
        <v>54750</v>
      </c>
    </row>
    <row r="428" spans="1:9" ht="17">
      <c r="A428" s="96" t="s">
        <v>540</v>
      </c>
      <c r="B428" s="97">
        <v>23240</v>
      </c>
      <c r="C428" s="97">
        <v>26560</v>
      </c>
      <c r="D428" s="97">
        <v>29880</v>
      </c>
      <c r="E428" s="97">
        <v>33160</v>
      </c>
      <c r="F428" s="97">
        <v>35840</v>
      </c>
      <c r="G428" s="97">
        <v>38480</v>
      </c>
      <c r="H428" s="97">
        <v>41120</v>
      </c>
      <c r="I428" s="97">
        <v>43800</v>
      </c>
    </row>
    <row r="429" spans="1:9" ht="17">
      <c r="A429" s="96" t="s">
        <v>533</v>
      </c>
      <c r="B429" s="98">
        <v>17430</v>
      </c>
      <c r="C429" s="98">
        <v>19920</v>
      </c>
      <c r="D429" s="98">
        <v>22410</v>
      </c>
      <c r="E429" s="98">
        <v>24870</v>
      </c>
      <c r="F429" s="98">
        <v>26880</v>
      </c>
      <c r="G429" s="98">
        <v>28860</v>
      </c>
      <c r="H429" s="98">
        <v>30840</v>
      </c>
      <c r="I429" s="98">
        <v>32850</v>
      </c>
    </row>
    <row r="430" spans="1:9" ht="17">
      <c r="A430" s="96" t="s">
        <v>541</v>
      </c>
      <c r="B430" s="97">
        <v>11620</v>
      </c>
      <c r="C430" s="97">
        <v>13280</v>
      </c>
      <c r="D430" s="97">
        <v>14940</v>
      </c>
      <c r="E430" s="97">
        <v>16580</v>
      </c>
      <c r="F430" s="97">
        <v>17920</v>
      </c>
      <c r="G430" s="97">
        <v>19240</v>
      </c>
      <c r="H430" s="97">
        <v>20560</v>
      </c>
      <c r="I430" s="97">
        <v>21900</v>
      </c>
    </row>
    <row r="431" spans="1:9" ht="17">
      <c r="A431" s="96" t="s">
        <v>534</v>
      </c>
      <c r="B431" s="98">
        <v>5810</v>
      </c>
      <c r="C431" s="98">
        <v>6640</v>
      </c>
      <c r="D431" s="98">
        <v>7470</v>
      </c>
      <c r="E431" s="98">
        <v>8290</v>
      </c>
      <c r="F431" s="98">
        <v>8960</v>
      </c>
      <c r="G431" s="98">
        <v>9620</v>
      </c>
      <c r="H431" s="98">
        <v>10280</v>
      </c>
      <c r="I431" s="98">
        <v>10950</v>
      </c>
    </row>
    <row r="432" spans="1:9" ht="18">
      <c r="A432" s="95" t="s">
        <v>464</v>
      </c>
      <c r="B432" s="129" t="s">
        <v>496</v>
      </c>
      <c r="C432" s="127"/>
      <c r="D432" s="129" t="s">
        <v>548</v>
      </c>
      <c r="E432" s="128"/>
      <c r="F432" s="129"/>
      <c r="G432" s="127"/>
      <c r="H432" s="129"/>
      <c r="I432" s="127"/>
    </row>
    <row r="433" spans="1:9" ht="17">
      <c r="A433" s="96" t="s">
        <v>464</v>
      </c>
      <c r="B433" s="96" t="s">
        <v>468</v>
      </c>
      <c r="C433" s="96" t="s">
        <v>469</v>
      </c>
      <c r="D433" s="96" t="s">
        <v>470</v>
      </c>
      <c r="E433" s="96" t="s">
        <v>471</v>
      </c>
      <c r="F433" s="96" t="s">
        <v>472</v>
      </c>
      <c r="G433" s="96" t="s">
        <v>473</v>
      </c>
      <c r="H433" s="96" t="s">
        <v>474</v>
      </c>
      <c r="I433" s="96" t="s">
        <v>475</v>
      </c>
    </row>
    <row r="434" spans="1:9" ht="17">
      <c r="A434" s="96" t="s">
        <v>89</v>
      </c>
      <c r="B434" s="97">
        <v>64080</v>
      </c>
      <c r="C434" s="97">
        <v>73200</v>
      </c>
      <c r="D434" s="97">
        <v>82320</v>
      </c>
      <c r="E434" s="97">
        <v>91440</v>
      </c>
      <c r="F434" s="97">
        <v>98760</v>
      </c>
      <c r="G434" s="97">
        <v>106080</v>
      </c>
      <c r="H434" s="97">
        <v>113400</v>
      </c>
      <c r="I434" s="97">
        <v>120720</v>
      </c>
    </row>
    <row r="435" spans="1:9" ht="17">
      <c r="A435" s="96" t="s">
        <v>537</v>
      </c>
      <c r="B435" s="98">
        <v>42700</v>
      </c>
      <c r="C435" s="98">
        <v>48800</v>
      </c>
      <c r="D435" s="98">
        <v>54900</v>
      </c>
      <c r="E435" s="98">
        <v>60950</v>
      </c>
      <c r="F435" s="98">
        <v>65850</v>
      </c>
      <c r="G435" s="98">
        <v>70750</v>
      </c>
      <c r="H435" s="98">
        <v>75600</v>
      </c>
      <c r="I435" s="98">
        <v>80500</v>
      </c>
    </row>
    <row r="436" spans="1:9" ht="17">
      <c r="A436" s="96" t="s">
        <v>538</v>
      </c>
      <c r="B436" s="97">
        <v>32040</v>
      </c>
      <c r="C436" s="97">
        <v>36600</v>
      </c>
      <c r="D436" s="97">
        <v>41160</v>
      </c>
      <c r="E436" s="97">
        <v>45720</v>
      </c>
      <c r="F436" s="97">
        <v>49380</v>
      </c>
      <c r="G436" s="97">
        <v>53040</v>
      </c>
      <c r="H436" s="97">
        <v>56700</v>
      </c>
      <c r="I436" s="97">
        <v>60360</v>
      </c>
    </row>
    <row r="437" spans="1:9" ht="17">
      <c r="A437" s="96" t="s">
        <v>539</v>
      </c>
      <c r="B437" s="98">
        <v>26700</v>
      </c>
      <c r="C437" s="98">
        <v>30500</v>
      </c>
      <c r="D437" s="98">
        <v>34300</v>
      </c>
      <c r="E437" s="98">
        <v>38100</v>
      </c>
      <c r="F437" s="98">
        <v>41150</v>
      </c>
      <c r="G437" s="98">
        <v>44200</v>
      </c>
      <c r="H437" s="98">
        <v>47250</v>
      </c>
      <c r="I437" s="98">
        <v>50300</v>
      </c>
    </row>
    <row r="438" spans="1:9" ht="17">
      <c r="A438" s="96" t="s">
        <v>540</v>
      </c>
      <c r="B438" s="97">
        <v>21360</v>
      </c>
      <c r="C438" s="97">
        <v>24400</v>
      </c>
      <c r="D438" s="97">
        <v>27440</v>
      </c>
      <c r="E438" s="97">
        <v>30480</v>
      </c>
      <c r="F438" s="97">
        <v>32920</v>
      </c>
      <c r="G438" s="97">
        <v>35360</v>
      </c>
      <c r="H438" s="97">
        <v>37800</v>
      </c>
      <c r="I438" s="97">
        <v>40240</v>
      </c>
    </row>
    <row r="439" spans="1:9" ht="17">
      <c r="A439" s="96" t="s">
        <v>533</v>
      </c>
      <c r="B439" s="98">
        <v>16020</v>
      </c>
      <c r="C439" s="98">
        <v>18300</v>
      </c>
      <c r="D439" s="98">
        <v>20580</v>
      </c>
      <c r="E439" s="98">
        <v>22860</v>
      </c>
      <c r="F439" s="98">
        <v>24690</v>
      </c>
      <c r="G439" s="98">
        <v>26520</v>
      </c>
      <c r="H439" s="98">
        <v>28350</v>
      </c>
      <c r="I439" s="98">
        <v>30180</v>
      </c>
    </row>
    <row r="440" spans="1:9" ht="17">
      <c r="A440" s="96" t="s">
        <v>541</v>
      </c>
      <c r="B440" s="97">
        <v>10680</v>
      </c>
      <c r="C440" s="97">
        <v>12200</v>
      </c>
      <c r="D440" s="97">
        <v>13720</v>
      </c>
      <c r="E440" s="97">
        <v>15240</v>
      </c>
      <c r="F440" s="97">
        <v>16460</v>
      </c>
      <c r="G440" s="97">
        <v>17680</v>
      </c>
      <c r="H440" s="97">
        <v>18900</v>
      </c>
      <c r="I440" s="97">
        <v>20120</v>
      </c>
    </row>
    <row r="441" spans="1:9" ht="17">
      <c r="A441" s="96" t="s">
        <v>534</v>
      </c>
      <c r="B441" s="98">
        <v>5340</v>
      </c>
      <c r="C441" s="98">
        <v>6100</v>
      </c>
      <c r="D441" s="98">
        <v>6860</v>
      </c>
      <c r="E441" s="98">
        <v>7620</v>
      </c>
      <c r="F441" s="98">
        <v>8230</v>
      </c>
      <c r="G441" s="98">
        <v>8840</v>
      </c>
      <c r="H441" s="98">
        <v>9450</v>
      </c>
      <c r="I441" s="98">
        <v>10060</v>
      </c>
    </row>
    <row r="442" spans="1:9" ht="18">
      <c r="A442" s="95" t="s">
        <v>464</v>
      </c>
      <c r="B442" s="129" t="s">
        <v>319</v>
      </c>
      <c r="C442" s="127"/>
      <c r="D442" s="129" t="s">
        <v>548</v>
      </c>
      <c r="E442" s="128"/>
      <c r="F442" s="129"/>
      <c r="G442" s="127"/>
      <c r="H442" s="129"/>
      <c r="I442" s="127"/>
    </row>
    <row r="443" spans="1:9" ht="17">
      <c r="A443" s="96" t="s">
        <v>464</v>
      </c>
      <c r="B443" s="96" t="s">
        <v>468</v>
      </c>
      <c r="C443" s="96" t="s">
        <v>469</v>
      </c>
      <c r="D443" s="96" t="s">
        <v>470</v>
      </c>
      <c r="E443" s="96" t="s">
        <v>471</v>
      </c>
      <c r="F443" s="96" t="s">
        <v>472</v>
      </c>
      <c r="G443" s="96" t="s">
        <v>473</v>
      </c>
      <c r="H443" s="96" t="s">
        <v>474</v>
      </c>
      <c r="I443" s="96" t="s">
        <v>475</v>
      </c>
    </row>
    <row r="444" spans="1:9" ht="17">
      <c r="A444" s="96" t="s">
        <v>89</v>
      </c>
      <c r="B444" s="97">
        <v>56880</v>
      </c>
      <c r="C444" s="97">
        <v>65040</v>
      </c>
      <c r="D444" s="97">
        <v>73200</v>
      </c>
      <c r="E444" s="97">
        <v>81240</v>
      </c>
      <c r="F444" s="97">
        <v>87840</v>
      </c>
      <c r="G444" s="97">
        <v>94320</v>
      </c>
      <c r="H444" s="97">
        <v>100800</v>
      </c>
      <c r="I444" s="97">
        <v>107280</v>
      </c>
    </row>
    <row r="445" spans="1:9" ht="17">
      <c r="A445" s="96" t="s">
        <v>537</v>
      </c>
      <c r="B445" s="98">
        <v>37950</v>
      </c>
      <c r="C445" s="98">
        <v>43350</v>
      </c>
      <c r="D445" s="98">
        <v>48750</v>
      </c>
      <c r="E445" s="98">
        <v>54150</v>
      </c>
      <c r="F445" s="98">
        <v>58500</v>
      </c>
      <c r="G445" s="98">
        <v>62850</v>
      </c>
      <c r="H445" s="98">
        <v>67150</v>
      </c>
      <c r="I445" s="98">
        <v>71500</v>
      </c>
    </row>
    <row r="446" spans="1:9" ht="17">
      <c r="A446" s="96" t="s">
        <v>538</v>
      </c>
      <c r="B446" s="97">
        <v>28440</v>
      </c>
      <c r="C446" s="97">
        <v>32520</v>
      </c>
      <c r="D446" s="97">
        <v>36600</v>
      </c>
      <c r="E446" s="97">
        <v>40620</v>
      </c>
      <c r="F446" s="97">
        <v>43920</v>
      </c>
      <c r="G446" s="97">
        <v>47160</v>
      </c>
      <c r="H446" s="97">
        <v>50400</v>
      </c>
      <c r="I446" s="97">
        <v>53640</v>
      </c>
    </row>
    <row r="447" spans="1:9" ht="17">
      <c r="A447" s="96" t="s">
        <v>539</v>
      </c>
      <c r="B447" s="98">
        <v>23700</v>
      </c>
      <c r="C447" s="98">
        <v>27100</v>
      </c>
      <c r="D447" s="98">
        <v>30500</v>
      </c>
      <c r="E447" s="98">
        <v>33850</v>
      </c>
      <c r="F447" s="98">
        <v>36600</v>
      </c>
      <c r="G447" s="98">
        <v>39300</v>
      </c>
      <c r="H447" s="98">
        <v>42000</v>
      </c>
      <c r="I447" s="98">
        <v>44700</v>
      </c>
    </row>
    <row r="448" spans="1:9" ht="17">
      <c r="A448" s="96" t="s">
        <v>540</v>
      </c>
      <c r="B448" s="97">
        <v>18960</v>
      </c>
      <c r="C448" s="97">
        <v>21680</v>
      </c>
      <c r="D448" s="97">
        <v>24400</v>
      </c>
      <c r="E448" s="97">
        <v>27080</v>
      </c>
      <c r="F448" s="97">
        <v>29280</v>
      </c>
      <c r="G448" s="97">
        <v>31440</v>
      </c>
      <c r="H448" s="97">
        <v>33600</v>
      </c>
      <c r="I448" s="97">
        <v>35760</v>
      </c>
    </row>
    <row r="449" spans="1:9" ht="17">
      <c r="A449" s="96" t="s">
        <v>533</v>
      </c>
      <c r="B449" s="98">
        <v>14220</v>
      </c>
      <c r="C449" s="98">
        <v>16260</v>
      </c>
      <c r="D449" s="98">
        <v>18300</v>
      </c>
      <c r="E449" s="98">
        <v>20310</v>
      </c>
      <c r="F449" s="98">
        <v>21960</v>
      </c>
      <c r="G449" s="98">
        <v>23580</v>
      </c>
      <c r="H449" s="98">
        <v>25200</v>
      </c>
      <c r="I449" s="98">
        <v>26820</v>
      </c>
    </row>
    <row r="450" spans="1:9" ht="17">
      <c r="A450" s="96" t="s">
        <v>541</v>
      </c>
      <c r="B450" s="97">
        <v>9480</v>
      </c>
      <c r="C450" s="97">
        <v>10840</v>
      </c>
      <c r="D450" s="97">
        <v>12200</v>
      </c>
      <c r="E450" s="97">
        <v>13540</v>
      </c>
      <c r="F450" s="97">
        <v>14640</v>
      </c>
      <c r="G450" s="97">
        <v>15720</v>
      </c>
      <c r="H450" s="97">
        <v>16800</v>
      </c>
      <c r="I450" s="97">
        <v>17880</v>
      </c>
    </row>
    <row r="451" spans="1:9" ht="17">
      <c r="A451" s="96" t="s">
        <v>534</v>
      </c>
      <c r="B451" s="98">
        <v>4740</v>
      </c>
      <c r="C451" s="98">
        <v>5420</v>
      </c>
      <c r="D451" s="98">
        <v>6100</v>
      </c>
      <c r="E451" s="98">
        <v>6770</v>
      </c>
      <c r="F451" s="98">
        <v>7320</v>
      </c>
      <c r="G451" s="98">
        <v>7860</v>
      </c>
      <c r="H451" s="98">
        <v>8400</v>
      </c>
      <c r="I451" s="98">
        <v>8940</v>
      </c>
    </row>
    <row r="452" spans="1:9" ht="18">
      <c r="A452" s="95" t="s">
        <v>464</v>
      </c>
      <c r="B452" s="129" t="s">
        <v>497</v>
      </c>
      <c r="C452" s="127"/>
      <c r="D452" s="129" t="s">
        <v>548</v>
      </c>
      <c r="E452" s="128"/>
      <c r="F452" s="129"/>
      <c r="G452" s="127"/>
      <c r="H452" s="129"/>
      <c r="I452" s="127"/>
    </row>
    <row r="453" spans="1:9" ht="17">
      <c r="A453" s="96" t="s">
        <v>464</v>
      </c>
      <c r="B453" s="96" t="s">
        <v>468</v>
      </c>
      <c r="C453" s="96" t="s">
        <v>469</v>
      </c>
      <c r="D453" s="96" t="s">
        <v>470</v>
      </c>
      <c r="E453" s="96" t="s">
        <v>471</v>
      </c>
      <c r="F453" s="96" t="s">
        <v>472</v>
      </c>
      <c r="G453" s="96" t="s">
        <v>473</v>
      </c>
      <c r="H453" s="96" t="s">
        <v>474</v>
      </c>
      <c r="I453" s="96" t="s">
        <v>475</v>
      </c>
    </row>
    <row r="454" spans="1:9" ht="17">
      <c r="A454" s="96" t="s">
        <v>89</v>
      </c>
      <c r="B454" s="97">
        <v>76440</v>
      </c>
      <c r="C454" s="97">
        <v>87360</v>
      </c>
      <c r="D454" s="97">
        <v>98280</v>
      </c>
      <c r="E454" s="97">
        <v>109200</v>
      </c>
      <c r="F454" s="97">
        <v>117960</v>
      </c>
      <c r="G454" s="97">
        <v>126720</v>
      </c>
      <c r="H454" s="97">
        <v>135480</v>
      </c>
      <c r="I454" s="97">
        <v>144240</v>
      </c>
    </row>
    <row r="455" spans="1:9" ht="17">
      <c r="A455" s="96" t="s">
        <v>537</v>
      </c>
      <c r="B455" s="98">
        <v>51000</v>
      </c>
      <c r="C455" s="98">
        <v>58250</v>
      </c>
      <c r="D455" s="98">
        <v>65550</v>
      </c>
      <c r="E455" s="98">
        <v>72800</v>
      </c>
      <c r="F455" s="98">
        <v>78650</v>
      </c>
      <c r="G455" s="98">
        <v>84450</v>
      </c>
      <c r="H455" s="98">
        <v>90300</v>
      </c>
      <c r="I455" s="98">
        <v>96100</v>
      </c>
    </row>
    <row r="456" spans="1:9" ht="17">
      <c r="A456" s="96" t="s">
        <v>538</v>
      </c>
      <c r="B456" s="97">
        <v>38220</v>
      </c>
      <c r="C456" s="97">
        <v>43680</v>
      </c>
      <c r="D456" s="97">
        <v>49140</v>
      </c>
      <c r="E456" s="97">
        <v>54600</v>
      </c>
      <c r="F456" s="97">
        <v>58980</v>
      </c>
      <c r="G456" s="97">
        <v>63360</v>
      </c>
      <c r="H456" s="97">
        <v>67740</v>
      </c>
      <c r="I456" s="97">
        <v>72120</v>
      </c>
    </row>
    <row r="457" spans="1:9" ht="17">
      <c r="A457" s="96" t="s">
        <v>539</v>
      </c>
      <c r="B457" s="98">
        <v>31850</v>
      </c>
      <c r="C457" s="98">
        <v>36400</v>
      </c>
      <c r="D457" s="98">
        <v>40950</v>
      </c>
      <c r="E457" s="98">
        <v>45500</v>
      </c>
      <c r="F457" s="98">
        <v>49150</v>
      </c>
      <c r="G457" s="98">
        <v>52800</v>
      </c>
      <c r="H457" s="98">
        <v>56450</v>
      </c>
      <c r="I457" s="98">
        <v>60100</v>
      </c>
    </row>
    <row r="458" spans="1:9" ht="17">
      <c r="A458" s="96" t="s">
        <v>540</v>
      </c>
      <c r="B458" s="97">
        <v>25480</v>
      </c>
      <c r="C458" s="97">
        <v>29120</v>
      </c>
      <c r="D458" s="97">
        <v>32760</v>
      </c>
      <c r="E458" s="97">
        <v>36400</v>
      </c>
      <c r="F458" s="97">
        <v>39320</v>
      </c>
      <c r="G458" s="97">
        <v>42240</v>
      </c>
      <c r="H458" s="97">
        <v>45160</v>
      </c>
      <c r="I458" s="97">
        <v>48080</v>
      </c>
    </row>
    <row r="459" spans="1:9" ht="17">
      <c r="A459" s="96" t="s">
        <v>533</v>
      </c>
      <c r="B459" s="98">
        <v>19110</v>
      </c>
      <c r="C459" s="98">
        <v>21840</v>
      </c>
      <c r="D459" s="98">
        <v>24570</v>
      </c>
      <c r="E459" s="98">
        <v>27300</v>
      </c>
      <c r="F459" s="98">
        <v>29490</v>
      </c>
      <c r="G459" s="98">
        <v>31680</v>
      </c>
      <c r="H459" s="98">
        <v>33870</v>
      </c>
      <c r="I459" s="98">
        <v>36060</v>
      </c>
    </row>
    <row r="460" spans="1:9" ht="17">
      <c r="A460" s="96" t="s">
        <v>541</v>
      </c>
      <c r="B460" s="97">
        <v>12740</v>
      </c>
      <c r="C460" s="97">
        <v>14560</v>
      </c>
      <c r="D460" s="97">
        <v>16380</v>
      </c>
      <c r="E460" s="97">
        <v>18200</v>
      </c>
      <c r="F460" s="97">
        <v>19660</v>
      </c>
      <c r="G460" s="97">
        <v>21120</v>
      </c>
      <c r="H460" s="97">
        <v>22580</v>
      </c>
      <c r="I460" s="97">
        <v>24040</v>
      </c>
    </row>
    <row r="461" spans="1:9" ht="17">
      <c r="A461" s="96" t="s">
        <v>534</v>
      </c>
      <c r="B461" s="98">
        <v>6370</v>
      </c>
      <c r="C461" s="98">
        <v>7280</v>
      </c>
      <c r="D461" s="98">
        <v>8190</v>
      </c>
      <c r="E461" s="98">
        <v>9100</v>
      </c>
      <c r="F461" s="98">
        <v>9830</v>
      </c>
      <c r="G461" s="98">
        <v>10560</v>
      </c>
      <c r="H461" s="98">
        <v>11290</v>
      </c>
      <c r="I461" s="98">
        <v>12020</v>
      </c>
    </row>
    <row r="462" spans="1:9" ht="18">
      <c r="A462" s="95" t="s">
        <v>464</v>
      </c>
      <c r="B462" s="129" t="s">
        <v>498</v>
      </c>
      <c r="C462" s="127"/>
      <c r="D462" s="129" t="s">
        <v>548</v>
      </c>
      <c r="E462" s="128"/>
      <c r="F462" s="129"/>
      <c r="G462" s="127"/>
      <c r="H462" s="129"/>
      <c r="I462" s="127"/>
    </row>
    <row r="463" spans="1:9" ht="17">
      <c r="A463" s="96" t="s">
        <v>464</v>
      </c>
      <c r="B463" s="96" t="s">
        <v>468</v>
      </c>
      <c r="C463" s="96" t="s">
        <v>469</v>
      </c>
      <c r="D463" s="96" t="s">
        <v>470</v>
      </c>
      <c r="E463" s="96" t="s">
        <v>471</v>
      </c>
      <c r="F463" s="96" t="s">
        <v>472</v>
      </c>
      <c r="G463" s="96" t="s">
        <v>473</v>
      </c>
      <c r="H463" s="96" t="s">
        <v>474</v>
      </c>
      <c r="I463" s="96" t="s">
        <v>475</v>
      </c>
    </row>
    <row r="464" spans="1:9" ht="17">
      <c r="A464" s="96" t="s">
        <v>89</v>
      </c>
      <c r="B464" s="97">
        <v>62760</v>
      </c>
      <c r="C464" s="97">
        <v>71760</v>
      </c>
      <c r="D464" s="97">
        <v>80760</v>
      </c>
      <c r="E464" s="97">
        <v>89640</v>
      </c>
      <c r="F464" s="97">
        <v>96840</v>
      </c>
      <c r="G464" s="97">
        <v>104040</v>
      </c>
      <c r="H464" s="97">
        <v>111240</v>
      </c>
      <c r="I464" s="97">
        <v>118440</v>
      </c>
    </row>
    <row r="465" spans="1:9" ht="17">
      <c r="A465" s="96" t="s">
        <v>537</v>
      </c>
      <c r="B465" s="98">
        <v>41800</v>
      </c>
      <c r="C465" s="98">
        <v>47800</v>
      </c>
      <c r="D465" s="98">
        <v>53750</v>
      </c>
      <c r="E465" s="98">
        <v>59700</v>
      </c>
      <c r="F465" s="98">
        <v>64500</v>
      </c>
      <c r="G465" s="98">
        <v>69300</v>
      </c>
      <c r="H465" s="98">
        <v>74050</v>
      </c>
      <c r="I465" s="98">
        <v>78850</v>
      </c>
    </row>
    <row r="466" spans="1:9" ht="17">
      <c r="A466" s="96" t="s">
        <v>538</v>
      </c>
      <c r="B466" s="97">
        <v>31380</v>
      </c>
      <c r="C466" s="97">
        <v>35880</v>
      </c>
      <c r="D466" s="97">
        <v>40380</v>
      </c>
      <c r="E466" s="97">
        <v>44820</v>
      </c>
      <c r="F466" s="97">
        <v>48420</v>
      </c>
      <c r="G466" s="97">
        <v>52020</v>
      </c>
      <c r="H466" s="97">
        <v>55620</v>
      </c>
      <c r="I466" s="97">
        <v>59220</v>
      </c>
    </row>
    <row r="467" spans="1:9" ht="17">
      <c r="A467" s="96" t="s">
        <v>539</v>
      </c>
      <c r="B467" s="98">
        <v>26150</v>
      </c>
      <c r="C467" s="98">
        <v>29900</v>
      </c>
      <c r="D467" s="98">
        <v>33650</v>
      </c>
      <c r="E467" s="98">
        <v>37350</v>
      </c>
      <c r="F467" s="98">
        <v>40350</v>
      </c>
      <c r="G467" s="98">
        <v>43350</v>
      </c>
      <c r="H467" s="98">
        <v>46350</v>
      </c>
      <c r="I467" s="98">
        <v>49350</v>
      </c>
    </row>
    <row r="468" spans="1:9" ht="17">
      <c r="A468" s="96" t="s">
        <v>540</v>
      </c>
      <c r="B468" s="97">
        <v>20920</v>
      </c>
      <c r="C468" s="97">
        <v>23920</v>
      </c>
      <c r="D468" s="97">
        <v>26920</v>
      </c>
      <c r="E468" s="97">
        <v>29880</v>
      </c>
      <c r="F468" s="97">
        <v>32280</v>
      </c>
      <c r="G468" s="97">
        <v>34680</v>
      </c>
      <c r="H468" s="97">
        <v>37080</v>
      </c>
      <c r="I468" s="97">
        <v>39480</v>
      </c>
    </row>
    <row r="469" spans="1:9" ht="17">
      <c r="A469" s="96" t="s">
        <v>533</v>
      </c>
      <c r="B469" s="98">
        <v>15690</v>
      </c>
      <c r="C469" s="98">
        <v>17940</v>
      </c>
      <c r="D469" s="98">
        <v>20190</v>
      </c>
      <c r="E469" s="98">
        <v>22410</v>
      </c>
      <c r="F469" s="98">
        <v>24210</v>
      </c>
      <c r="G469" s="98">
        <v>26010</v>
      </c>
      <c r="H469" s="98">
        <v>27810</v>
      </c>
      <c r="I469" s="98">
        <v>29610</v>
      </c>
    </row>
    <row r="470" spans="1:9" ht="17">
      <c r="A470" s="96" t="s">
        <v>541</v>
      </c>
      <c r="B470" s="97">
        <v>10460</v>
      </c>
      <c r="C470" s="97">
        <v>11960</v>
      </c>
      <c r="D470" s="97">
        <v>13460</v>
      </c>
      <c r="E470" s="97">
        <v>14940</v>
      </c>
      <c r="F470" s="97">
        <v>16140</v>
      </c>
      <c r="G470" s="97">
        <v>17340</v>
      </c>
      <c r="H470" s="97">
        <v>18540</v>
      </c>
      <c r="I470" s="97">
        <v>19740</v>
      </c>
    </row>
    <row r="471" spans="1:9" ht="17">
      <c r="A471" s="96" t="s">
        <v>534</v>
      </c>
      <c r="B471" s="98">
        <v>5230</v>
      </c>
      <c r="C471" s="98">
        <v>5980</v>
      </c>
      <c r="D471" s="98">
        <v>6730</v>
      </c>
      <c r="E471" s="98">
        <v>7470</v>
      </c>
      <c r="F471" s="98">
        <v>8070</v>
      </c>
      <c r="G471" s="98">
        <v>8670</v>
      </c>
      <c r="H471" s="98">
        <v>9270</v>
      </c>
      <c r="I471" s="98">
        <v>9870</v>
      </c>
    </row>
    <row r="472" spans="1:9" ht="18">
      <c r="A472" s="95" t="s">
        <v>464</v>
      </c>
      <c r="B472" s="129" t="s">
        <v>499</v>
      </c>
      <c r="C472" s="127"/>
      <c r="D472" s="129" t="s">
        <v>548</v>
      </c>
      <c r="E472" s="128"/>
      <c r="F472" s="129"/>
      <c r="G472" s="127"/>
      <c r="H472" s="129"/>
      <c r="I472" s="127"/>
    </row>
    <row r="473" spans="1:9" ht="17">
      <c r="A473" s="96" t="s">
        <v>464</v>
      </c>
      <c r="B473" s="96" t="s">
        <v>468</v>
      </c>
      <c r="C473" s="96" t="s">
        <v>469</v>
      </c>
      <c r="D473" s="96" t="s">
        <v>470</v>
      </c>
      <c r="E473" s="96" t="s">
        <v>471</v>
      </c>
      <c r="F473" s="96" t="s">
        <v>472</v>
      </c>
      <c r="G473" s="96" t="s">
        <v>473</v>
      </c>
      <c r="H473" s="96" t="s">
        <v>474</v>
      </c>
      <c r="I473" s="96" t="s">
        <v>475</v>
      </c>
    </row>
    <row r="474" spans="1:9" ht="17">
      <c r="A474" s="96" t="s">
        <v>89</v>
      </c>
      <c r="B474" s="97">
        <v>90240</v>
      </c>
      <c r="C474" s="97">
        <v>103080</v>
      </c>
      <c r="D474" s="97">
        <v>115920</v>
      </c>
      <c r="E474" s="97">
        <v>128760</v>
      </c>
      <c r="F474" s="97">
        <v>139080</v>
      </c>
      <c r="G474" s="97">
        <v>149400</v>
      </c>
      <c r="H474" s="97">
        <v>159720</v>
      </c>
      <c r="I474" s="97">
        <v>170040</v>
      </c>
    </row>
    <row r="475" spans="1:9" ht="17">
      <c r="A475" s="96" t="s">
        <v>537</v>
      </c>
      <c r="B475" s="98">
        <v>54950</v>
      </c>
      <c r="C475" s="98">
        <v>62800</v>
      </c>
      <c r="D475" s="98">
        <v>70650</v>
      </c>
      <c r="E475" s="98">
        <v>78500</v>
      </c>
      <c r="F475" s="98">
        <v>84800</v>
      </c>
      <c r="G475" s="98">
        <v>91100</v>
      </c>
      <c r="H475" s="98">
        <v>97350</v>
      </c>
      <c r="I475" s="98">
        <v>103650</v>
      </c>
    </row>
    <row r="476" spans="1:9" ht="17">
      <c r="A476" s="96" t="s">
        <v>538</v>
      </c>
      <c r="B476" s="97">
        <v>45120</v>
      </c>
      <c r="C476" s="97">
        <v>51540</v>
      </c>
      <c r="D476" s="97">
        <v>57960</v>
      </c>
      <c r="E476" s="97">
        <v>64380</v>
      </c>
      <c r="F476" s="97">
        <v>69540</v>
      </c>
      <c r="G476" s="97">
        <v>74700</v>
      </c>
      <c r="H476" s="97">
        <v>79860</v>
      </c>
      <c r="I476" s="97">
        <v>85020</v>
      </c>
    </row>
    <row r="477" spans="1:9" ht="17">
      <c r="A477" s="96" t="s">
        <v>539</v>
      </c>
      <c r="B477" s="98">
        <v>37600</v>
      </c>
      <c r="C477" s="98">
        <v>42950</v>
      </c>
      <c r="D477" s="98">
        <v>48300</v>
      </c>
      <c r="E477" s="98">
        <v>53650</v>
      </c>
      <c r="F477" s="98">
        <v>57950</v>
      </c>
      <c r="G477" s="98">
        <v>62250</v>
      </c>
      <c r="H477" s="98">
        <v>66550</v>
      </c>
      <c r="I477" s="98">
        <v>70850</v>
      </c>
    </row>
    <row r="478" spans="1:9" ht="17">
      <c r="A478" s="96" t="s">
        <v>540</v>
      </c>
      <c r="B478" s="97">
        <v>30080</v>
      </c>
      <c r="C478" s="97">
        <v>34360</v>
      </c>
      <c r="D478" s="97">
        <v>38640</v>
      </c>
      <c r="E478" s="97">
        <v>42920</v>
      </c>
      <c r="F478" s="97">
        <v>46360</v>
      </c>
      <c r="G478" s="97">
        <v>49800</v>
      </c>
      <c r="H478" s="97">
        <v>53240</v>
      </c>
      <c r="I478" s="97">
        <v>56680</v>
      </c>
    </row>
    <row r="479" spans="1:9" ht="17">
      <c r="A479" s="96" t="s">
        <v>533</v>
      </c>
      <c r="B479" s="98">
        <v>22560</v>
      </c>
      <c r="C479" s="98">
        <v>25770</v>
      </c>
      <c r="D479" s="98">
        <v>28980</v>
      </c>
      <c r="E479" s="98">
        <v>32190</v>
      </c>
      <c r="F479" s="98">
        <v>34770</v>
      </c>
      <c r="G479" s="98">
        <v>37350</v>
      </c>
      <c r="H479" s="98">
        <v>39930</v>
      </c>
      <c r="I479" s="98">
        <v>42510</v>
      </c>
    </row>
    <row r="480" spans="1:9" ht="17">
      <c r="A480" s="96" t="s">
        <v>541</v>
      </c>
      <c r="B480" s="97">
        <v>15040</v>
      </c>
      <c r="C480" s="97">
        <v>17180</v>
      </c>
      <c r="D480" s="97">
        <v>19320</v>
      </c>
      <c r="E480" s="97">
        <v>21460</v>
      </c>
      <c r="F480" s="97">
        <v>23180</v>
      </c>
      <c r="G480" s="97">
        <v>24900</v>
      </c>
      <c r="H480" s="97">
        <v>26620</v>
      </c>
      <c r="I480" s="97">
        <v>28340</v>
      </c>
    </row>
    <row r="481" spans="1:9" ht="17">
      <c r="A481" s="96" t="s">
        <v>534</v>
      </c>
      <c r="B481" s="98">
        <v>7520</v>
      </c>
      <c r="C481" s="98">
        <v>8590</v>
      </c>
      <c r="D481" s="98">
        <v>9660</v>
      </c>
      <c r="E481" s="98">
        <v>10730</v>
      </c>
      <c r="F481" s="98">
        <v>11590</v>
      </c>
      <c r="G481" s="98">
        <v>12450</v>
      </c>
      <c r="H481" s="98">
        <v>13310</v>
      </c>
      <c r="I481" s="98">
        <v>14170</v>
      </c>
    </row>
    <row r="482" spans="1:9" ht="18">
      <c r="A482" s="95" t="s">
        <v>464</v>
      </c>
      <c r="B482" s="129" t="s">
        <v>320</v>
      </c>
      <c r="C482" s="127"/>
      <c r="D482" s="129" t="s">
        <v>548</v>
      </c>
      <c r="E482" s="128"/>
      <c r="F482" s="129"/>
      <c r="G482" s="127"/>
      <c r="H482" s="129"/>
      <c r="I482" s="127"/>
    </row>
    <row r="483" spans="1:9" ht="17">
      <c r="A483" s="96" t="s">
        <v>464</v>
      </c>
      <c r="B483" s="96" t="s">
        <v>468</v>
      </c>
      <c r="C483" s="96" t="s">
        <v>469</v>
      </c>
      <c r="D483" s="96" t="s">
        <v>470</v>
      </c>
      <c r="E483" s="96" t="s">
        <v>471</v>
      </c>
      <c r="F483" s="96" t="s">
        <v>472</v>
      </c>
      <c r="G483" s="96" t="s">
        <v>473</v>
      </c>
      <c r="H483" s="96" t="s">
        <v>474</v>
      </c>
      <c r="I483" s="96" t="s">
        <v>475</v>
      </c>
    </row>
    <row r="484" spans="1:9" ht="17">
      <c r="A484" s="96" t="s">
        <v>89</v>
      </c>
      <c r="B484" s="97">
        <v>56880</v>
      </c>
      <c r="C484" s="97">
        <v>65040</v>
      </c>
      <c r="D484" s="97">
        <v>73200</v>
      </c>
      <c r="E484" s="97">
        <v>81240</v>
      </c>
      <c r="F484" s="97">
        <v>87840</v>
      </c>
      <c r="G484" s="97">
        <v>94320</v>
      </c>
      <c r="H484" s="97">
        <v>100800</v>
      </c>
      <c r="I484" s="97">
        <v>107280</v>
      </c>
    </row>
    <row r="485" spans="1:9" ht="17">
      <c r="A485" s="96" t="s">
        <v>537</v>
      </c>
      <c r="B485" s="98">
        <v>37950</v>
      </c>
      <c r="C485" s="98">
        <v>43350</v>
      </c>
      <c r="D485" s="98">
        <v>48750</v>
      </c>
      <c r="E485" s="98">
        <v>54150</v>
      </c>
      <c r="F485" s="98">
        <v>58500</v>
      </c>
      <c r="G485" s="98">
        <v>62850</v>
      </c>
      <c r="H485" s="98">
        <v>67150</v>
      </c>
      <c r="I485" s="98">
        <v>71500</v>
      </c>
    </row>
    <row r="486" spans="1:9" ht="17">
      <c r="A486" s="96" t="s">
        <v>538</v>
      </c>
      <c r="B486" s="97">
        <v>28440</v>
      </c>
      <c r="C486" s="97">
        <v>32520</v>
      </c>
      <c r="D486" s="97">
        <v>36600</v>
      </c>
      <c r="E486" s="97">
        <v>40620</v>
      </c>
      <c r="F486" s="97">
        <v>43920</v>
      </c>
      <c r="G486" s="97">
        <v>47160</v>
      </c>
      <c r="H486" s="97">
        <v>50400</v>
      </c>
      <c r="I486" s="97">
        <v>53640</v>
      </c>
    </row>
    <row r="487" spans="1:9" ht="17">
      <c r="A487" s="96" t="s">
        <v>539</v>
      </c>
      <c r="B487" s="98">
        <v>23700</v>
      </c>
      <c r="C487" s="98">
        <v>27100</v>
      </c>
      <c r="D487" s="98">
        <v>30500</v>
      </c>
      <c r="E487" s="98">
        <v>33850</v>
      </c>
      <c r="F487" s="98">
        <v>36600</v>
      </c>
      <c r="G487" s="98">
        <v>39300</v>
      </c>
      <c r="H487" s="98">
        <v>42000</v>
      </c>
      <c r="I487" s="98">
        <v>44700</v>
      </c>
    </row>
    <row r="488" spans="1:9" ht="17">
      <c r="A488" s="96" t="s">
        <v>540</v>
      </c>
      <c r="B488" s="97">
        <v>18960</v>
      </c>
      <c r="C488" s="97">
        <v>21680</v>
      </c>
      <c r="D488" s="97">
        <v>24400</v>
      </c>
      <c r="E488" s="97">
        <v>27080</v>
      </c>
      <c r="F488" s="97">
        <v>29280</v>
      </c>
      <c r="G488" s="97">
        <v>31440</v>
      </c>
      <c r="H488" s="97">
        <v>33600</v>
      </c>
      <c r="I488" s="97">
        <v>35760</v>
      </c>
    </row>
    <row r="489" spans="1:9" ht="17">
      <c r="A489" s="96" t="s">
        <v>533</v>
      </c>
      <c r="B489" s="98">
        <v>14220</v>
      </c>
      <c r="C489" s="98">
        <v>16260</v>
      </c>
      <c r="D489" s="98">
        <v>18300</v>
      </c>
      <c r="E489" s="98">
        <v>20310</v>
      </c>
      <c r="F489" s="98">
        <v>21960</v>
      </c>
      <c r="G489" s="98">
        <v>23580</v>
      </c>
      <c r="H489" s="98">
        <v>25200</v>
      </c>
      <c r="I489" s="98">
        <v>26820</v>
      </c>
    </row>
    <row r="490" spans="1:9" ht="17">
      <c r="A490" s="96" t="s">
        <v>541</v>
      </c>
      <c r="B490" s="97">
        <v>9480</v>
      </c>
      <c r="C490" s="97">
        <v>10840</v>
      </c>
      <c r="D490" s="97">
        <v>12200</v>
      </c>
      <c r="E490" s="97">
        <v>13540</v>
      </c>
      <c r="F490" s="97">
        <v>14640</v>
      </c>
      <c r="G490" s="97">
        <v>15720</v>
      </c>
      <c r="H490" s="97">
        <v>16800</v>
      </c>
      <c r="I490" s="97">
        <v>17880</v>
      </c>
    </row>
    <row r="491" spans="1:9" ht="17">
      <c r="A491" s="96" t="s">
        <v>534</v>
      </c>
      <c r="B491" s="98">
        <v>4740</v>
      </c>
      <c r="C491" s="98">
        <v>5420</v>
      </c>
      <c r="D491" s="98">
        <v>6100</v>
      </c>
      <c r="E491" s="98">
        <v>6770</v>
      </c>
      <c r="F491" s="98">
        <v>7320</v>
      </c>
      <c r="G491" s="98">
        <v>7860</v>
      </c>
      <c r="H491" s="98">
        <v>8400</v>
      </c>
      <c r="I491" s="98">
        <v>8940</v>
      </c>
    </row>
    <row r="492" spans="1:9" ht="18">
      <c r="A492" s="95" t="s">
        <v>464</v>
      </c>
      <c r="B492" s="129" t="s">
        <v>500</v>
      </c>
      <c r="C492" s="127"/>
      <c r="D492" s="129" t="s">
        <v>548</v>
      </c>
      <c r="E492" s="128"/>
      <c r="F492" s="129"/>
      <c r="G492" s="127"/>
      <c r="H492" s="129"/>
      <c r="I492" s="127"/>
    </row>
    <row r="493" spans="1:9" ht="17">
      <c r="A493" s="96" t="s">
        <v>464</v>
      </c>
      <c r="B493" s="96" t="s">
        <v>468</v>
      </c>
      <c r="C493" s="96" t="s">
        <v>469</v>
      </c>
      <c r="D493" s="96" t="s">
        <v>470</v>
      </c>
      <c r="E493" s="96" t="s">
        <v>471</v>
      </c>
      <c r="F493" s="96" t="s">
        <v>472</v>
      </c>
      <c r="G493" s="96" t="s">
        <v>473</v>
      </c>
      <c r="H493" s="96" t="s">
        <v>474</v>
      </c>
      <c r="I493" s="96" t="s">
        <v>475</v>
      </c>
    </row>
    <row r="494" spans="1:9" ht="17">
      <c r="A494" s="96" t="s">
        <v>89</v>
      </c>
      <c r="B494" s="97">
        <v>60000</v>
      </c>
      <c r="C494" s="97">
        <v>68520</v>
      </c>
      <c r="D494" s="97">
        <v>77040</v>
      </c>
      <c r="E494" s="97">
        <v>85560</v>
      </c>
      <c r="F494" s="97">
        <v>92520</v>
      </c>
      <c r="G494" s="97">
        <v>99360</v>
      </c>
      <c r="H494" s="97">
        <v>106200</v>
      </c>
      <c r="I494" s="97">
        <v>113040</v>
      </c>
    </row>
    <row r="495" spans="1:9" ht="17">
      <c r="A495" s="96" t="s">
        <v>537</v>
      </c>
      <c r="B495" s="98">
        <v>39950</v>
      </c>
      <c r="C495" s="98">
        <v>45650</v>
      </c>
      <c r="D495" s="98">
        <v>51350</v>
      </c>
      <c r="E495" s="98">
        <v>57050</v>
      </c>
      <c r="F495" s="98">
        <v>61650</v>
      </c>
      <c r="G495" s="98">
        <v>66200</v>
      </c>
      <c r="H495" s="98">
        <v>70750</v>
      </c>
      <c r="I495" s="98">
        <v>75350</v>
      </c>
    </row>
    <row r="496" spans="1:9" ht="17">
      <c r="A496" s="96" t="s">
        <v>538</v>
      </c>
      <c r="B496" s="97">
        <v>30000</v>
      </c>
      <c r="C496" s="97">
        <v>34260</v>
      </c>
      <c r="D496" s="97">
        <v>38520</v>
      </c>
      <c r="E496" s="97">
        <v>42780</v>
      </c>
      <c r="F496" s="97">
        <v>46260</v>
      </c>
      <c r="G496" s="97">
        <v>49680</v>
      </c>
      <c r="H496" s="97">
        <v>53100</v>
      </c>
      <c r="I496" s="97">
        <v>56520</v>
      </c>
    </row>
    <row r="497" spans="1:9" ht="17">
      <c r="A497" s="96" t="s">
        <v>539</v>
      </c>
      <c r="B497" s="98">
        <v>25000</v>
      </c>
      <c r="C497" s="98">
        <v>28550</v>
      </c>
      <c r="D497" s="98">
        <v>32100</v>
      </c>
      <c r="E497" s="98">
        <v>35650</v>
      </c>
      <c r="F497" s="98">
        <v>38550</v>
      </c>
      <c r="G497" s="98">
        <v>41400</v>
      </c>
      <c r="H497" s="98">
        <v>44250</v>
      </c>
      <c r="I497" s="98">
        <v>47100</v>
      </c>
    </row>
    <row r="498" spans="1:9" ht="17">
      <c r="A498" s="96" t="s">
        <v>540</v>
      </c>
      <c r="B498" s="97">
        <v>20000</v>
      </c>
      <c r="C498" s="97">
        <v>22840</v>
      </c>
      <c r="D498" s="97">
        <v>25680</v>
      </c>
      <c r="E498" s="97">
        <v>28520</v>
      </c>
      <c r="F498" s="97">
        <v>30840</v>
      </c>
      <c r="G498" s="97">
        <v>33120</v>
      </c>
      <c r="H498" s="97">
        <v>35400</v>
      </c>
      <c r="I498" s="97">
        <v>37680</v>
      </c>
    </row>
    <row r="499" spans="1:9" ht="17">
      <c r="A499" s="96" t="s">
        <v>533</v>
      </c>
      <c r="B499" s="98">
        <v>15000</v>
      </c>
      <c r="C499" s="98">
        <v>17130</v>
      </c>
      <c r="D499" s="98">
        <v>19260</v>
      </c>
      <c r="E499" s="98">
        <v>21390</v>
      </c>
      <c r="F499" s="98">
        <v>23130</v>
      </c>
      <c r="G499" s="98">
        <v>24840</v>
      </c>
      <c r="H499" s="98">
        <v>26550</v>
      </c>
      <c r="I499" s="98">
        <v>28260</v>
      </c>
    </row>
    <row r="500" spans="1:9" ht="17">
      <c r="A500" s="96" t="s">
        <v>541</v>
      </c>
      <c r="B500" s="97">
        <v>10000</v>
      </c>
      <c r="C500" s="97">
        <v>11420</v>
      </c>
      <c r="D500" s="97">
        <v>12840</v>
      </c>
      <c r="E500" s="97">
        <v>14260</v>
      </c>
      <c r="F500" s="97">
        <v>15420</v>
      </c>
      <c r="G500" s="97">
        <v>16560</v>
      </c>
      <c r="H500" s="97">
        <v>17700</v>
      </c>
      <c r="I500" s="97">
        <v>18840</v>
      </c>
    </row>
    <row r="501" spans="1:9" ht="17">
      <c r="A501" s="96" t="s">
        <v>534</v>
      </c>
      <c r="B501" s="98">
        <v>5000</v>
      </c>
      <c r="C501" s="98">
        <v>5710</v>
      </c>
      <c r="D501" s="98">
        <v>6420</v>
      </c>
      <c r="E501" s="98">
        <v>7130</v>
      </c>
      <c r="F501" s="98">
        <v>7710</v>
      </c>
      <c r="G501" s="98">
        <v>8280</v>
      </c>
      <c r="H501" s="98">
        <v>8850</v>
      </c>
      <c r="I501" s="98">
        <v>9420</v>
      </c>
    </row>
    <row r="502" spans="1:9" ht="18">
      <c r="A502" s="95" t="s">
        <v>464</v>
      </c>
      <c r="B502" s="129" t="s">
        <v>501</v>
      </c>
      <c r="C502" s="127"/>
      <c r="D502" s="129" t="s">
        <v>548</v>
      </c>
      <c r="E502" s="128"/>
      <c r="F502" s="129"/>
      <c r="G502" s="127"/>
      <c r="H502" s="129"/>
      <c r="I502" s="127"/>
    </row>
    <row r="503" spans="1:9" ht="17">
      <c r="A503" s="96" t="s">
        <v>464</v>
      </c>
      <c r="B503" s="96" t="s">
        <v>468</v>
      </c>
      <c r="C503" s="96" t="s">
        <v>469</v>
      </c>
      <c r="D503" s="96" t="s">
        <v>470</v>
      </c>
      <c r="E503" s="96" t="s">
        <v>471</v>
      </c>
      <c r="F503" s="96" t="s">
        <v>472</v>
      </c>
      <c r="G503" s="96" t="s">
        <v>473</v>
      </c>
      <c r="H503" s="96" t="s">
        <v>474</v>
      </c>
      <c r="I503" s="96" t="s">
        <v>475</v>
      </c>
    </row>
    <row r="504" spans="1:9" ht="17">
      <c r="A504" s="96" t="s">
        <v>89</v>
      </c>
      <c r="B504" s="97">
        <v>76440</v>
      </c>
      <c r="C504" s="97">
        <v>87360</v>
      </c>
      <c r="D504" s="97">
        <v>98280</v>
      </c>
      <c r="E504" s="97">
        <v>109200</v>
      </c>
      <c r="F504" s="97">
        <v>117960</v>
      </c>
      <c r="G504" s="97">
        <v>126720</v>
      </c>
      <c r="H504" s="97">
        <v>135480</v>
      </c>
      <c r="I504" s="97">
        <v>144240</v>
      </c>
    </row>
    <row r="505" spans="1:9" ht="17">
      <c r="A505" s="96" t="s">
        <v>537</v>
      </c>
      <c r="B505" s="98">
        <v>51000</v>
      </c>
      <c r="C505" s="98">
        <v>58250</v>
      </c>
      <c r="D505" s="98">
        <v>65550</v>
      </c>
      <c r="E505" s="98">
        <v>72800</v>
      </c>
      <c r="F505" s="98">
        <v>78650</v>
      </c>
      <c r="G505" s="98">
        <v>84450</v>
      </c>
      <c r="H505" s="98">
        <v>90300</v>
      </c>
      <c r="I505" s="98">
        <v>96100</v>
      </c>
    </row>
    <row r="506" spans="1:9" ht="17">
      <c r="A506" s="96" t="s">
        <v>538</v>
      </c>
      <c r="B506" s="97">
        <v>38220</v>
      </c>
      <c r="C506" s="97">
        <v>43680</v>
      </c>
      <c r="D506" s="97">
        <v>49140</v>
      </c>
      <c r="E506" s="97">
        <v>54600</v>
      </c>
      <c r="F506" s="97">
        <v>58980</v>
      </c>
      <c r="G506" s="97">
        <v>63360</v>
      </c>
      <c r="H506" s="97">
        <v>67740</v>
      </c>
      <c r="I506" s="97">
        <v>72120</v>
      </c>
    </row>
    <row r="507" spans="1:9" ht="17">
      <c r="A507" s="96" t="s">
        <v>539</v>
      </c>
      <c r="B507" s="98">
        <v>31850</v>
      </c>
      <c r="C507" s="98">
        <v>36400</v>
      </c>
      <c r="D507" s="98">
        <v>40950</v>
      </c>
      <c r="E507" s="98">
        <v>45500</v>
      </c>
      <c r="F507" s="98">
        <v>49150</v>
      </c>
      <c r="G507" s="98">
        <v>52800</v>
      </c>
      <c r="H507" s="98">
        <v>56450</v>
      </c>
      <c r="I507" s="98">
        <v>60100</v>
      </c>
    </row>
    <row r="508" spans="1:9" ht="17">
      <c r="A508" s="96" t="s">
        <v>540</v>
      </c>
      <c r="B508" s="97">
        <v>25480</v>
      </c>
      <c r="C508" s="97">
        <v>29120</v>
      </c>
      <c r="D508" s="97">
        <v>32760</v>
      </c>
      <c r="E508" s="97">
        <v>36400</v>
      </c>
      <c r="F508" s="97">
        <v>39320</v>
      </c>
      <c r="G508" s="97">
        <v>42240</v>
      </c>
      <c r="H508" s="97">
        <v>45160</v>
      </c>
      <c r="I508" s="97">
        <v>48080</v>
      </c>
    </row>
    <row r="509" spans="1:9" ht="17">
      <c r="A509" s="96" t="s">
        <v>533</v>
      </c>
      <c r="B509" s="98">
        <v>19110</v>
      </c>
      <c r="C509" s="98">
        <v>21840</v>
      </c>
      <c r="D509" s="98">
        <v>24570</v>
      </c>
      <c r="E509" s="98">
        <v>27300</v>
      </c>
      <c r="F509" s="98">
        <v>29490</v>
      </c>
      <c r="G509" s="98">
        <v>31680</v>
      </c>
      <c r="H509" s="98">
        <v>33870</v>
      </c>
      <c r="I509" s="98">
        <v>36060</v>
      </c>
    </row>
    <row r="510" spans="1:9" ht="17">
      <c r="A510" s="96" t="s">
        <v>541</v>
      </c>
      <c r="B510" s="97">
        <v>12740</v>
      </c>
      <c r="C510" s="97">
        <v>14560</v>
      </c>
      <c r="D510" s="97">
        <v>16380</v>
      </c>
      <c r="E510" s="97">
        <v>18200</v>
      </c>
      <c r="F510" s="97">
        <v>19660</v>
      </c>
      <c r="G510" s="97">
        <v>21120</v>
      </c>
      <c r="H510" s="97">
        <v>22580</v>
      </c>
      <c r="I510" s="97">
        <v>24040</v>
      </c>
    </row>
    <row r="511" spans="1:9" ht="17">
      <c r="A511" s="96" t="s">
        <v>534</v>
      </c>
      <c r="B511" s="98">
        <v>6370</v>
      </c>
      <c r="C511" s="98">
        <v>7280</v>
      </c>
      <c r="D511" s="98">
        <v>8190</v>
      </c>
      <c r="E511" s="98">
        <v>9100</v>
      </c>
      <c r="F511" s="98">
        <v>9830</v>
      </c>
      <c r="G511" s="98">
        <v>10560</v>
      </c>
      <c r="H511" s="98">
        <v>11290</v>
      </c>
      <c r="I511" s="98">
        <v>12020</v>
      </c>
    </row>
    <row r="512" spans="1:9" ht="18">
      <c r="A512" s="95" t="s">
        <v>464</v>
      </c>
      <c r="B512" s="129" t="s">
        <v>321</v>
      </c>
      <c r="C512" s="127"/>
      <c r="D512" s="129" t="s">
        <v>548</v>
      </c>
      <c r="E512" s="128"/>
      <c r="F512" s="129"/>
      <c r="G512" s="127"/>
      <c r="H512" s="129"/>
      <c r="I512" s="127"/>
    </row>
    <row r="513" spans="1:9" ht="17">
      <c r="A513" s="96" t="s">
        <v>464</v>
      </c>
      <c r="B513" s="96" t="s">
        <v>468</v>
      </c>
      <c r="C513" s="96" t="s">
        <v>469</v>
      </c>
      <c r="D513" s="96" t="s">
        <v>470</v>
      </c>
      <c r="E513" s="96" t="s">
        <v>471</v>
      </c>
      <c r="F513" s="96" t="s">
        <v>472</v>
      </c>
      <c r="G513" s="96" t="s">
        <v>473</v>
      </c>
      <c r="H513" s="96" t="s">
        <v>474</v>
      </c>
      <c r="I513" s="96" t="s">
        <v>475</v>
      </c>
    </row>
    <row r="514" spans="1:9" ht="17">
      <c r="A514" s="96" t="s">
        <v>89</v>
      </c>
      <c r="B514" s="97">
        <v>56880</v>
      </c>
      <c r="C514" s="97">
        <v>65040</v>
      </c>
      <c r="D514" s="97">
        <v>73200</v>
      </c>
      <c r="E514" s="97">
        <v>81240</v>
      </c>
      <c r="F514" s="97">
        <v>87840</v>
      </c>
      <c r="G514" s="97">
        <v>94320</v>
      </c>
      <c r="H514" s="97">
        <v>100800</v>
      </c>
      <c r="I514" s="97">
        <v>107280</v>
      </c>
    </row>
    <row r="515" spans="1:9" ht="17">
      <c r="A515" s="96" t="s">
        <v>537</v>
      </c>
      <c r="B515" s="98">
        <v>37950</v>
      </c>
      <c r="C515" s="98">
        <v>43350</v>
      </c>
      <c r="D515" s="98">
        <v>48750</v>
      </c>
      <c r="E515" s="98">
        <v>54150</v>
      </c>
      <c r="F515" s="98">
        <v>58500</v>
      </c>
      <c r="G515" s="98">
        <v>62850</v>
      </c>
      <c r="H515" s="98">
        <v>67150</v>
      </c>
      <c r="I515" s="98">
        <v>71500</v>
      </c>
    </row>
    <row r="516" spans="1:9" ht="17">
      <c r="A516" s="96" t="s">
        <v>538</v>
      </c>
      <c r="B516" s="97">
        <v>28440</v>
      </c>
      <c r="C516" s="97">
        <v>32520</v>
      </c>
      <c r="D516" s="97">
        <v>36600</v>
      </c>
      <c r="E516" s="97">
        <v>40620</v>
      </c>
      <c r="F516" s="97">
        <v>43920</v>
      </c>
      <c r="G516" s="97">
        <v>47160</v>
      </c>
      <c r="H516" s="97">
        <v>50400</v>
      </c>
      <c r="I516" s="97">
        <v>53640</v>
      </c>
    </row>
    <row r="517" spans="1:9" ht="17">
      <c r="A517" s="96" t="s">
        <v>539</v>
      </c>
      <c r="B517" s="98">
        <v>23700</v>
      </c>
      <c r="C517" s="98">
        <v>27100</v>
      </c>
      <c r="D517" s="98">
        <v>30500</v>
      </c>
      <c r="E517" s="98">
        <v>33850</v>
      </c>
      <c r="F517" s="98">
        <v>36600</v>
      </c>
      <c r="G517" s="98">
        <v>39300</v>
      </c>
      <c r="H517" s="98">
        <v>42000</v>
      </c>
      <c r="I517" s="98">
        <v>44700</v>
      </c>
    </row>
    <row r="518" spans="1:9" ht="17">
      <c r="A518" s="96" t="s">
        <v>540</v>
      </c>
      <c r="B518" s="97">
        <v>18960</v>
      </c>
      <c r="C518" s="97">
        <v>21680</v>
      </c>
      <c r="D518" s="97">
        <v>24400</v>
      </c>
      <c r="E518" s="97">
        <v>27080</v>
      </c>
      <c r="F518" s="97">
        <v>29280</v>
      </c>
      <c r="G518" s="97">
        <v>31440</v>
      </c>
      <c r="H518" s="97">
        <v>33600</v>
      </c>
      <c r="I518" s="97">
        <v>35760</v>
      </c>
    </row>
    <row r="519" spans="1:9" ht="17">
      <c r="A519" s="96" t="s">
        <v>533</v>
      </c>
      <c r="B519" s="98">
        <v>14220</v>
      </c>
      <c r="C519" s="98">
        <v>16260</v>
      </c>
      <c r="D519" s="98">
        <v>18300</v>
      </c>
      <c r="E519" s="98">
        <v>20310</v>
      </c>
      <c r="F519" s="98">
        <v>21960</v>
      </c>
      <c r="G519" s="98">
        <v>23580</v>
      </c>
      <c r="H519" s="98">
        <v>25200</v>
      </c>
      <c r="I519" s="98">
        <v>26820</v>
      </c>
    </row>
    <row r="520" spans="1:9" ht="17">
      <c r="A520" s="96" t="s">
        <v>541</v>
      </c>
      <c r="B520" s="97">
        <v>9480</v>
      </c>
      <c r="C520" s="97">
        <v>10840</v>
      </c>
      <c r="D520" s="97">
        <v>12200</v>
      </c>
      <c r="E520" s="97">
        <v>13540</v>
      </c>
      <c r="F520" s="97">
        <v>14640</v>
      </c>
      <c r="G520" s="97">
        <v>15720</v>
      </c>
      <c r="H520" s="97">
        <v>16800</v>
      </c>
      <c r="I520" s="97">
        <v>17880</v>
      </c>
    </row>
    <row r="521" spans="1:9" ht="17">
      <c r="A521" s="96" t="s">
        <v>534</v>
      </c>
      <c r="B521" s="98">
        <v>4740</v>
      </c>
      <c r="C521" s="98">
        <v>5420</v>
      </c>
      <c r="D521" s="98">
        <v>6100</v>
      </c>
      <c r="E521" s="98">
        <v>6770</v>
      </c>
      <c r="F521" s="98">
        <v>7320</v>
      </c>
      <c r="G521" s="98">
        <v>7860</v>
      </c>
      <c r="H521" s="98">
        <v>8400</v>
      </c>
      <c r="I521" s="98">
        <v>8940</v>
      </c>
    </row>
    <row r="522" spans="1:9" ht="18">
      <c r="A522" s="95" t="s">
        <v>464</v>
      </c>
      <c r="B522" s="129" t="s">
        <v>502</v>
      </c>
      <c r="C522" s="127"/>
      <c r="D522" s="129" t="s">
        <v>548</v>
      </c>
      <c r="E522" s="128"/>
      <c r="F522" s="129"/>
      <c r="G522" s="127"/>
      <c r="H522" s="129"/>
      <c r="I522" s="127"/>
    </row>
    <row r="523" spans="1:9" ht="17">
      <c r="A523" s="96" t="s">
        <v>464</v>
      </c>
      <c r="B523" s="96" t="s">
        <v>468</v>
      </c>
      <c r="C523" s="96" t="s">
        <v>469</v>
      </c>
      <c r="D523" s="96" t="s">
        <v>470</v>
      </c>
      <c r="E523" s="96" t="s">
        <v>471</v>
      </c>
      <c r="F523" s="96" t="s">
        <v>472</v>
      </c>
      <c r="G523" s="96" t="s">
        <v>473</v>
      </c>
      <c r="H523" s="96" t="s">
        <v>474</v>
      </c>
      <c r="I523" s="96" t="s">
        <v>475</v>
      </c>
    </row>
    <row r="524" spans="1:9" ht="17">
      <c r="A524" s="96" t="s">
        <v>89</v>
      </c>
      <c r="B524" s="97">
        <v>63840</v>
      </c>
      <c r="C524" s="97">
        <v>72960</v>
      </c>
      <c r="D524" s="97">
        <v>82080</v>
      </c>
      <c r="E524" s="97">
        <v>91200</v>
      </c>
      <c r="F524" s="97">
        <v>98520</v>
      </c>
      <c r="G524" s="97">
        <v>105840</v>
      </c>
      <c r="H524" s="97">
        <v>113160</v>
      </c>
      <c r="I524" s="97">
        <v>120480</v>
      </c>
    </row>
    <row r="525" spans="1:9" ht="17">
      <c r="A525" s="96" t="s">
        <v>537</v>
      </c>
      <c r="B525" s="98">
        <v>42600</v>
      </c>
      <c r="C525" s="98">
        <v>48650</v>
      </c>
      <c r="D525" s="98">
        <v>54750</v>
      </c>
      <c r="E525" s="98">
        <v>60800</v>
      </c>
      <c r="F525" s="98">
        <v>65700</v>
      </c>
      <c r="G525" s="98">
        <v>70550</v>
      </c>
      <c r="H525" s="98">
        <v>75400</v>
      </c>
      <c r="I525" s="98">
        <v>80300</v>
      </c>
    </row>
    <row r="526" spans="1:9" ht="17">
      <c r="A526" s="96" t="s">
        <v>538</v>
      </c>
      <c r="B526" s="97">
        <v>31920</v>
      </c>
      <c r="C526" s="97">
        <v>36480</v>
      </c>
      <c r="D526" s="97">
        <v>41040</v>
      </c>
      <c r="E526" s="97">
        <v>45600</v>
      </c>
      <c r="F526" s="97">
        <v>49260</v>
      </c>
      <c r="G526" s="97">
        <v>52920</v>
      </c>
      <c r="H526" s="97">
        <v>56580</v>
      </c>
      <c r="I526" s="97">
        <v>60240</v>
      </c>
    </row>
    <row r="527" spans="1:9" ht="17">
      <c r="A527" s="96" t="s">
        <v>539</v>
      </c>
      <c r="B527" s="98">
        <v>26600</v>
      </c>
      <c r="C527" s="98">
        <v>30400</v>
      </c>
      <c r="D527" s="98">
        <v>34200</v>
      </c>
      <c r="E527" s="98">
        <v>38000</v>
      </c>
      <c r="F527" s="98">
        <v>41050</v>
      </c>
      <c r="G527" s="98">
        <v>44100</v>
      </c>
      <c r="H527" s="98">
        <v>47150</v>
      </c>
      <c r="I527" s="98">
        <v>50200</v>
      </c>
    </row>
    <row r="528" spans="1:9" ht="17">
      <c r="A528" s="96" t="s">
        <v>540</v>
      </c>
      <c r="B528" s="97">
        <v>21280</v>
      </c>
      <c r="C528" s="97">
        <v>24320</v>
      </c>
      <c r="D528" s="97">
        <v>27360</v>
      </c>
      <c r="E528" s="97">
        <v>30400</v>
      </c>
      <c r="F528" s="97">
        <v>32840</v>
      </c>
      <c r="G528" s="97">
        <v>35280</v>
      </c>
      <c r="H528" s="97">
        <v>37720</v>
      </c>
      <c r="I528" s="97">
        <v>40160</v>
      </c>
    </row>
    <row r="529" spans="1:9" ht="17">
      <c r="A529" s="96" t="s">
        <v>533</v>
      </c>
      <c r="B529" s="98">
        <v>15960</v>
      </c>
      <c r="C529" s="98">
        <v>18240</v>
      </c>
      <c r="D529" s="98">
        <v>20520</v>
      </c>
      <c r="E529" s="98">
        <v>22800</v>
      </c>
      <c r="F529" s="98">
        <v>24630</v>
      </c>
      <c r="G529" s="98">
        <v>26460</v>
      </c>
      <c r="H529" s="98">
        <v>28290</v>
      </c>
      <c r="I529" s="98">
        <v>30120</v>
      </c>
    </row>
    <row r="530" spans="1:9" ht="17">
      <c r="A530" s="96" t="s">
        <v>541</v>
      </c>
      <c r="B530" s="97">
        <v>10640</v>
      </c>
      <c r="C530" s="97">
        <v>12160</v>
      </c>
      <c r="D530" s="97">
        <v>13680</v>
      </c>
      <c r="E530" s="97">
        <v>15200</v>
      </c>
      <c r="F530" s="97">
        <v>16420</v>
      </c>
      <c r="G530" s="97">
        <v>17640</v>
      </c>
      <c r="H530" s="97">
        <v>18860</v>
      </c>
      <c r="I530" s="97">
        <v>20080</v>
      </c>
    </row>
    <row r="531" spans="1:9" ht="17">
      <c r="A531" s="96" t="s">
        <v>534</v>
      </c>
      <c r="B531" s="98">
        <v>5320</v>
      </c>
      <c r="C531" s="98">
        <v>6080</v>
      </c>
      <c r="D531" s="98">
        <v>6840</v>
      </c>
      <c r="E531" s="98">
        <v>7600</v>
      </c>
      <c r="F531" s="98">
        <v>8210</v>
      </c>
      <c r="G531" s="98">
        <v>8820</v>
      </c>
      <c r="H531" s="98">
        <v>9430</v>
      </c>
      <c r="I531" s="98">
        <v>10040</v>
      </c>
    </row>
    <row r="532" spans="1:9" ht="18">
      <c r="A532" s="95" t="s">
        <v>464</v>
      </c>
      <c r="B532" s="129" t="s">
        <v>503</v>
      </c>
      <c r="C532" s="127"/>
      <c r="D532" s="129" t="s">
        <v>548</v>
      </c>
      <c r="E532" s="128"/>
      <c r="F532" s="129"/>
      <c r="G532" s="127"/>
      <c r="H532" s="129"/>
      <c r="I532" s="127"/>
    </row>
    <row r="533" spans="1:9" ht="17">
      <c r="A533" s="96" t="s">
        <v>464</v>
      </c>
      <c r="B533" s="96" t="s">
        <v>468</v>
      </c>
      <c r="C533" s="96" t="s">
        <v>469</v>
      </c>
      <c r="D533" s="96" t="s">
        <v>470</v>
      </c>
      <c r="E533" s="96" t="s">
        <v>471</v>
      </c>
      <c r="F533" s="96" t="s">
        <v>472</v>
      </c>
      <c r="G533" s="96" t="s">
        <v>473</v>
      </c>
      <c r="H533" s="96" t="s">
        <v>474</v>
      </c>
      <c r="I533" s="96" t="s">
        <v>475</v>
      </c>
    </row>
    <row r="534" spans="1:9" ht="17">
      <c r="A534" s="96" t="s">
        <v>89</v>
      </c>
      <c r="B534" s="97">
        <v>62400</v>
      </c>
      <c r="C534" s="97">
        <v>71280</v>
      </c>
      <c r="D534" s="97">
        <v>80160</v>
      </c>
      <c r="E534" s="97">
        <v>89040</v>
      </c>
      <c r="F534" s="97">
        <v>96240</v>
      </c>
      <c r="G534" s="97">
        <v>103320</v>
      </c>
      <c r="H534" s="97">
        <v>110520</v>
      </c>
      <c r="I534" s="97">
        <v>117600</v>
      </c>
    </row>
    <row r="535" spans="1:9" ht="17">
      <c r="A535" s="96" t="s">
        <v>537</v>
      </c>
      <c r="B535" s="98">
        <v>41550</v>
      </c>
      <c r="C535" s="98">
        <v>47500</v>
      </c>
      <c r="D535" s="98">
        <v>53450</v>
      </c>
      <c r="E535" s="98">
        <v>59350</v>
      </c>
      <c r="F535" s="98">
        <v>64100</v>
      </c>
      <c r="G535" s="98">
        <v>68850</v>
      </c>
      <c r="H535" s="98">
        <v>73600</v>
      </c>
      <c r="I535" s="98">
        <v>78350</v>
      </c>
    </row>
    <row r="536" spans="1:9" ht="17">
      <c r="A536" s="96" t="s">
        <v>538</v>
      </c>
      <c r="B536" s="97">
        <v>31200</v>
      </c>
      <c r="C536" s="97">
        <v>35640</v>
      </c>
      <c r="D536" s="97">
        <v>40080</v>
      </c>
      <c r="E536" s="97">
        <v>44520</v>
      </c>
      <c r="F536" s="97">
        <v>48120</v>
      </c>
      <c r="G536" s="97">
        <v>51660</v>
      </c>
      <c r="H536" s="97">
        <v>55260</v>
      </c>
      <c r="I536" s="97">
        <v>58800</v>
      </c>
    </row>
    <row r="537" spans="1:9" ht="17">
      <c r="A537" s="96" t="s">
        <v>539</v>
      </c>
      <c r="B537" s="98">
        <v>26000</v>
      </c>
      <c r="C537" s="98">
        <v>29700</v>
      </c>
      <c r="D537" s="98">
        <v>33400</v>
      </c>
      <c r="E537" s="98">
        <v>37100</v>
      </c>
      <c r="F537" s="98">
        <v>40100</v>
      </c>
      <c r="G537" s="98">
        <v>43050</v>
      </c>
      <c r="H537" s="98">
        <v>46050</v>
      </c>
      <c r="I537" s="98">
        <v>49000</v>
      </c>
    </row>
    <row r="538" spans="1:9" ht="17">
      <c r="A538" s="96" t="s">
        <v>540</v>
      </c>
      <c r="B538" s="97">
        <v>20800</v>
      </c>
      <c r="C538" s="97">
        <v>23760</v>
      </c>
      <c r="D538" s="97">
        <v>26720</v>
      </c>
      <c r="E538" s="97">
        <v>29680</v>
      </c>
      <c r="F538" s="97">
        <v>32080</v>
      </c>
      <c r="G538" s="97">
        <v>34440</v>
      </c>
      <c r="H538" s="97">
        <v>36840</v>
      </c>
      <c r="I538" s="97">
        <v>39200</v>
      </c>
    </row>
    <row r="539" spans="1:9" ht="17">
      <c r="A539" s="96" t="s">
        <v>533</v>
      </c>
      <c r="B539" s="98">
        <v>15600</v>
      </c>
      <c r="C539" s="98">
        <v>17820</v>
      </c>
      <c r="D539" s="98">
        <v>20040</v>
      </c>
      <c r="E539" s="98">
        <v>22260</v>
      </c>
      <c r="F539" s="98">
        <v>24060</v>
      </c>
      <c r="G539" s="98">
        <v>25830</v>
      </c>
      <c r="H539" s="98">
        <v>27630</v>
      </c>
      <c r="I539" s="98">
        <v>29400</v>
      </c>
    </row>
    <row r="540" spans="1:9" ht="17">
      <c r="A540" s="96" t="s">
        <v>541</v>
      </c>
      <c r="B540" s="97">
        <v>10400</v>
      </c>
      <c r="C540" s="97">
        <v>11880</v>
      </c>
      <c r="D540" s="97">
        <v>13360</v>
      </c>
      <c r="E540" s="97">
        <v>14840</v>
      </c>
      <c r="F540" s="97">
        <v>16040</v>
      </c>
      <c r="G540" s="97">
        <v>17220</v>
      </c>
      <c r="H540" s="97">
        <v>18420</v>
      </c>
      <c r="I540" s="97">
        <v>19600</v>
      </c>
    </row>
    <row r="541" spans="1:9" ht="17">
      <c r="A541" s="96" t="s">
        <v>534</v>
      </c>
      <c r="B541" s="98">
        <v>5200</v>
      </c>
      <c r="C541" s="98">
        <v>5940</v>
      </c>
      <c r="D541" s="98">
        <v>6680</v>
      </c>
      <c r="E541" s="98">
        <v>7420</v>
      </c>
      <c r="F541" s="98">
        <v>8020</v>
      </c>
      <c r="G541" s="98">
        <v>8610</v>
      </c>
      <c r="H541" s="98">
        <v>9210</v>
      </c>
      <c r="I541" s="98">
        <v>9800</v>
      </c>
    </row>
    <row r="542" spans="1:9" ht="18">
      <c r="A542" s="95" t="s">
        <v>464</v>
      </c>
      <c r="B542" s="129" t="s">
        <v>504</v>
      </c>
      <c r="C542" s="127"/>
      <c r="D542" s="129" t="s">
        <v>548</v>
      </c>
      <c r="E542" s="128"/>
      <c r="F542" s="129"/>
      <c r="G542" s="127"/>
      <c r="H542" s="129"/>
      <c r="I542" s="127"/>
    </row>
    <row r="543" spans="1:9" ht="17">
      <c r="A543" s="96" t="s">
        <v>464</v>
      </c>
      <c r="B543" s="96" t="s">
        <v>468</v>
      </c>
      <c r="C543" s="96" t="s">
        <v>469</v>
      </c>
      <c r="D543" s="96" t="s">
        <v>470</v>
      </c>
      <c r="E543" s="96" t="s">
        <v>471</v>
      </c>
      <c r="F543" s="96" t="s">
        <v>472</v>
      </c>
      <c r="G543" s="96" t="s">
        <v>473</v>
      </c>
      <c r="H543" s="96" t="s">
        <v>474</v>
      </c>
      <c r="I543" s="96" t="s">
        <v>475</v>
      </c>
    </row>
    <row r="544" spans="1:9" ht="17">
      <c r="A544" s="96" t="s">
        <v>89</v>
      </c>
      <c r="B544" s="97">
        <v>62400</v>
      </c>
      <c r="C544" s="97">
        <v>71280</v>
      </c>
      <c r="D544" s="97">
        <v>80160</v>
      </c>
      <c r="E544" s="97">
        <v>89040</v>
      </c>
      <c r="F544" s="97">
        <v>96240</v>
      </c>
      <c r="G544" s="97">
        <v>103320</v>
      </c>
      <c r="H544" s="97">
        <v>110520</v>
      </c>
      <c r="I544" s="97">
        <v>117600</v>
      </c>
    </row>
    <row r="545" spans="1:9" ht="17">
      <c r="A545" s="96" t="s">
        <v>537</v>
      </c>
      <c r="B545" s="98">
        <v>41550</v>
      </c>
      <c r="C545" s="98">
        <v>47500</v>
      </c>
      <c r="D545" s="98">
        <v>53450</v>
      </c>
      <c r="E545" s="98">
        <v>59350</v>
      </c>
      <c r="F545" s="98">
        <v>64100</v>
      </c>
      <c r="G545" s="98">
        <v>68850</v>
      </c>
      <c r="H545" s="98">
        <v>73600</v>
      </c>
      <c r="I545" s="98">
        <v>78350</v>
      </c>
    </row>
    <row r="546" spans="1:9" ht="17">
      <c r="A546" s="96" t="s">
        <v>538</v>
      </c>
      <c r="B546" s="97">
        <v>31200</v>
      </c>
      <c r="C546" s="97">
        <v>35640</v>
      </c>
      <c r="D546" s="97">
        <v>40080</v>
      </c>
      <c r="E546" s="97">
        <v>44520</v>
      </c>
      <c r="F546" s="97">
        <v>48120</v>
      </c>
      <c r="G546" s="97">
        <v>51660</v>
      </c>
      <c r="H546" s="97">
        <v>55260</v>
      </c>
      <c r="I546" s="97">
        <v>58800</v>
      </c>
    </row>
    <row r="547" spans="1:9" ht="17">
      <c r="A547" s="96" t="s">
        <v>539</v>
      </c>
      <c r="B547" s="98">
        <v>26000</v>
      </c>
      <c r="C547" s="98">
        <v>29700</v>
      </c>
      <c r="D547" s="98">
        <v>33400</v>
      </c>
      <c r="E547" s="98">
        <v>37100</v>
      </c>
      <c r="F547" s="98">
        <v>40100</v>
      </c>
      <c r="G547" s="98">
        <v>43050</v>
      </c>
      <c r="H547" s="98">
        <v>46050</v>
      </c>
      <c r="I547" s="98">
        <v>49000</v>
      </c>
    </row>
    <row r="548" spans="1:9" ht="17">
      <c r="A548" s="96" t="s">
        <v>540</v>
      </c>
      <c r="B548" s="97">
        <v>20800</v>
      </c>
      <c r="C548" s="97">
        <v>23760</v>
      </c>
      <c r="D548" s="97">
        <v>26720</v>
      </c>
      <c r="E548" s="97">
        <v>29680</v>
      </c>
      <c r="F548" s="97">
        <v>32080</v>
      </c>
      <c r="G548" s="97">
        <v>34440</v>
      </c>
      <c r="H548" s="97">
        <v>36840</v>
      </c>
      <c r="I548" s="97">
        <v>39200</v>
      </c>
    </row>
    <row r="549" spans="1:9" ht="17">
      <c r="A549" s="96" t="s">
        <v>533</v>
      </c>
      <c r="B549" s="98">
        <v>15600</v>
      </c>
      <c r="C549" s="98">
        <v>17820</v>
      </c>
      <c r="D549" s="98">
        <v>20040</v>
      </c>
      <c r="E549" s="98">
        <v>22260</v>
      </c>
      <c r="F549" s="98">
        <v>24060</v>
      </c>
      <c r="G549" s="98">
        <v>25830</v>
      </c>
      <c r="H549" s="98">
        <v>27630</v>
      </c>
      <c r="I549" s="98">
        <v>29400</v>
      </c>
    </row>
    <row r="550" spans="1:9" ht="17">
      <c r="A550" s="96" t="s">
        <v>541</v>
      </c>
      <c r="B550" s="97">
        <v>10400</v>
      </c>
      <c r="C550" s="97">
        <v>11880</v>
      </c>
      <c r="D550" s="97">
        <v>13360</v>
      </c>
      <c r="E550" s="97">
        <v>14840</v>
      </c>
      <c r="F550" s="97">
        <v>16040</v>
      </c>
      <c r="G550" s="97">
        <v>17220</v>
      </c>
      <c r="H550" s="97">
        <v>18420</v>
      </c>
      <c r="I550" s="97">
        <v>19600</v>
      </c>
    </row>
    <row r="551" spans="1:9" ht="17">
      <c r="A551" s="96" t="s">
        <v>534</v>
      </c>
      <c r="B551" s="98">
        <v>5200</v>
      </c>
      <c r="C551" s="98">
        <v>5940</v>
      </c>
      <c r="D551" s="98">
        <v>6680</v>
      </c>
      <c r="E551" s="98">
        <v>7420</v>
      </c>
      <c r="F551" s="98">
        <v>8020</v>
      </c>
      <c r="G551" s="98">
        <v>8610</v>
      </c>
      <c r="H551" s="98">
        <v>9210</v>
      </c>
      <c r="I551" s="98">
        <v>9800</v>
      </c>
    </row>
    <row r="552" spans="1:9" ht="18">
      <c r="A552" s="95" t="s">
        <v>464</v>
      </c>
      <c r="B552" s="129" t="s">
        <v>505</v>
      </c>
      <c r="C552" s="127"/>
      <c r="D552" s="129" t="s">
        <v>548</v>
      </c>
      <c r="E552" s="128"/>
      <c r="F552" s="129"/>
      <c r="G552" s="127"/>
      <c r="H552" s="129"/>
      <c r="I552" s="127"/>
    </row>
    <row r="553" spans="1:9" ht="17">
      <c r="A553" s="96" t="s">
        <v>464</v>
      </c>
      <c r="B553" s="96" t="s">
        <v>468</v>
      </c>
      <c r="C553" s="96" t="s">
        <v>469</v>
      </c>
      <c r="D553" s="96" t="s">
        <v>470</v>
      </c>
      <c r="E553" s="96" t="s">
        <v>471</v>
      </c>
      <c r="F553" s="96" t="s">
        <v>472</v>
      </c>
      <c r="G553" s="96" t="s">
        <v>473</v>
      </c>
      <c r="H553" s="96" t="s">
        <v>474</v>
      </c>
      <c r="I553" s="96" t="s">
        <v>475</v>
      </c>
    </row>
    <row r="554" spans="1:9" ht="17">
      <c r="A554" s="96" t="s">
        <v>89</v>
      </c>
      <c r="B554" s="97">
        <v>60000</v>
      </c>
      <c r="C554" s="97">
        <v>68520</v>
      </c>
      <c r="D554" s="97">
        <v>77040</v>
      </c>
      <c r="E554" s="97">
        <v>85560</v>
      </c>
      <c r="F554" s="97">
        <v>92520</v>
      </c>
      <c r="G554" s="97">
        <v>99360</v>
      </c>
      <c r="H554" s="97">
        <v>106200</v>
      </c>
      <c r="I554" s="97">
        <v>113040</v>
      </c>
    </row>
    <row r="555" spans="1:9" ht="17">
      <c r="A555" s="96" t="s">
        <v>537</v>
      </c>
      <c r="B555" s="98">
        <v>39950</v>
      </c>
      <c r="C555" s="98">
        <v>45650</v>
      </c>
      <c r="D555" s="98">
        <v>51350</v>
      </c>
      <c r="E555" s="98">
        <v>57050</v>
      </c>
      <c r="F555" s="98">
        <v>61650</v>
      </c>
      <c r="G555" s="98">
        <v>66200</v>
      </c>
      <c r="H555" s="98">
        <v>70750</v>
      </c>
      <c r="I555" s="98">
        <v>75350</v>
      </c>
    </row>
    <row r="556" spans="1:9" ht="17">
      <c r="A556" s="96" t="s">
        <v>538</v>
      </c>
      <c r="B556" s="97">
        <v>30000</v>
      </c>
      <c r="C556" s="97">
        <v>34260</v>
      </c>
      <c r="D556" s="97">
        <v>38520</v>
      </c>
      <c r="E556" s="97">
        <v>42780</v>
      </c>
      <c r="F556" s="97">
        <v>46260</v>
      </c>
      <c r="G556" s="97">
        <v>49680</v>
      </c>
      <c r="H556" s="97">
        <v>53100</v>
      </c>
      <c r="I556" s="97">
        <v>56520</v>
      </c>
    </row>
    <row r="557" spans="1:9" ht="17">
      <c r="A557" s="96" t="s">
        <v>539</v>
      </c>
      <c r="B557" s="98">
        <v>25000</v>
      </c>
      <c r="C557" s="98">
        <v>28550</v>
      </c>
      <c r="D557" s="98">
        <v>32100</v>
      </c>
      <c r="E557" s="98">
        <v>35650</v>
      </c>
      <c r="F557" s="98">
        <v>38550</v>
      </c>
      <c r="G557" s="98">
        <v>41400</v>
      </c>
      <c r="H557" s="98">
        <v>44250</v>
      </c>
      <c r="I557" s="98">
        <v>47100</v>
      </c>
    </row>
    <row r="558" spans="1:9" ht="17">
      <c r="A558" s="96" t="s">
        <v>540</v>
      </c>
      <c r="B558" s="97">
        <v>20000</v>
      </c>
      <c r="C558" s="97">
        <v>22840</v>
      </c>
      <c r="D558" s="97">
        <v>25680</v>
      </c>
      <c r="E558" s="97">
        <v>28520</v>
      </c>
      <c r="F558" s="97">
        <v>30840</v>
      </c>
      <c r="G558" s="97">
        <v>33120</v>
      </c>
      <c r="H558" s="97">
        <v>35400</v>
      </c>
      <c r="I558" s="97">
        <v>37680</v>
      </c>
    </row>
    <row r="559" spans="1:9" ht="17">
      <c r="A559" s="96" t="s">
        <v>533</v>
      </c>
      <c r="B559" s="98">
        <v>15000</v>
      </c>
      <c r="C559" s="98">
        <v>17130</v>
      </c>
      <c r="D559" s="98">
        <v>19260</v>
      </c>
      <c r="E559" s="98">
        <v>21390</v>
      </c>
      <c r="F559" s="98">
        <v>23130</v>
      </c>
      <c r="G559" s="98">
        <v>24840</v>
      </c>
      <c r="H559" s="98">
        <v>26550</v>
      </c>
      <c r="I559" s="98">
        <v>28260</v>
      </c>
    </row>
    <row r="560" spans="1:9" ht="17">
      <c r="A560" s="96" t="s">
        <v>541</v>
      </c>
      <c r="B560" s="97">
        <v>10000</v>
      </c>
      <c r="C560" s="97">
        <v>11420</v>
      </c>
      <c r="D560" s="97">
        <v>12840</v>
      </c>
      <c r="E560" s="97">
        <v>14260</v>
      </c>
      <c r="F560" s="97">
        <v>15420</v>
      </c>
      <c r="G560" s="97">
        <v>16560</v>
      </c>
      <c r="H560" s="97">
        <v>17700</v>
      </c>
      <c r="I560" s="97">
        <v>18840</v>
      </c>
    </row>
    <row r="561" spans="1:9" ht="17">
      <c r="A561" s="96" t="s">
        <v>534</v>
      </c>
      <c r="B561" s="98">
        <v>5000</v>
      </c>
      <c r="C561" s="98">
        <v>5710</v>
      </c>
      <c r="D561" s="98">
        <v>6420</v>
      </c>
      <c r="E561" s="98">
        <v>7130</v>
      </c>
      <c r="F561" s="98">
        <v>7710</v>
      </c>
      <c r="G561" s="98">
        <v>8280</v>
      </c>
      <c r="H561" s="98">
        <v>8850</v>
      </c>
      <c r="I561" s="98">
        <v>9420</v>
      </c>
    </row>
    <row r="562" spans="1:9" ht="18">
      <c r="A562" s="95" t="s">
        <v>464</v>
      </c>
      <c r="B562" s="129" t="s">
        <v>506</v>
      </c>
      <c r="C562" s="127"/>
      <c r="D562" s="129" t="s">
        <v>548</v>
      </c>
      <c r="E562" s="128"/>
      <c r="F562" s="129"/>
      <c r="G562" s="127"/>
      <c r="H562" s="129"/>
      <c r="I562" s="127"/>
    </row>
    <row r="563" spans="1:9" ht="17">
      <c r="A563" s="96" t="s">
        <v>464</v>
      </c>
      <c r="B563" s="96" t="s">
        <v>468</v>
      </c>
      <c r="C563" s="96" t="s">
        <v>469</v>
      </c>
      <c r="D563" s="96" t="s">
        <v>470</v>
      </c>
      <c r="E563" s="96" t="s">
        <v>471</v>
      </c>
      <c r="F563" s="96" t="s">
        <v>472</v>
      </c>
      <c r="G563" s="96" t="s">
        <v>473</v>
      </c>
      <c r="H563" s="96" t="s">
        <v>474</v>
      </c>
      <c r="I563" s="96" t="s">
        <v>475</v>
      </c>
    </row>
    <row r="564" spans="1:9" ht="17">
      <c r="A564" s="96" t="s">
        <v>89</v>
      </c>
      <c r="B564" s="97">
        <v>57960</v>
      </c>
      <c r="C564" s="97">
        <v>66240</v>
      </c>
      <c r="D564" s="97">
        <v>74520</v>
      </c>
      <c r="E564" s="97">
        <v>82680</v>
      </c>
      <c r="F564" s="97">
        <v>89400</v>
      </c>
      <c r="G564" s="97">
        <v>96000</v>
      </c>
      <c r="H564" s="97">
        <v>102600</v>
      </c>
      <c r="I564" s="97">
        <v>109200</v>
      </c>
    </row>
    <row r="565" spans="1:9" ht="17">
      <c r="A565" s="96" t="s">
        <v>537</v>
      </c>
      <c r="B565" s="98">
        <v>38600</v>
      </c>
      <c r="C565" s="98">
        <v>44100</v>
      </c>
      <c r="D565" s="98">
        <v>49600</v>
      </c>
      <c r="E565" s="98">
        <v>55100</v>
      </c>
      <c r="F565" s="98">
        <v>59550</v>
      </c>
      <c r="G565" s="98">
        <v>63950</v>
      </c>
      <c r="H565" s="98">
        <v>68350</v>
      </c>
      <c r="I565" s="98">
        <v>72750</v>
      </c>
    </row>
    <row r="566" spans="1:9" ht="17">
      <c r="A566" s="96" t="s">
        <v>538</v>
      </c>
      <c r="B566" s="97">
        <v>28980</v>
      </c>
      <c r="C566" s="97">
        <v>33120</v>
      </c>
      <c r="D566" s="97">
        <v>37260</v>
      </c>
      <c r="E566" s="97">
        <v>41340</v>
      </c>
      <c r="F566" s="97">
        <v>44700</v>
      </c>
      <c r="G566" s="97">
        <v>48000</v>
      </c>
      <c r="H566" s="97">
        <v>51300</v>
      </c>
      <c r="I566" s="97">
        <v>54600</v>
      </c>
    </row>
    <row r="567" spans="1:9" ht="17">
      <c r="A567" s="96" t="s">
        <v>539</v>
      </c>
      <c r="B567" s="98">
        <v>24150</v>
      </c>
      <c r="C567" s="98">
        <v>27600</v>
      </c>
      <c r="D567" s="98">
        <v>31050</v>
      </c>
      <c r="E567" s="98">
        <v>34450</v>
      </c>
      <c r="F567" s="98">
        <v>37250</v>
      </c>
      <c r="G567" s="98">
        <v>40000</v>
      </c>
      <c r="H567" s="98">
        <v>42750</v>
      </c>
      <c r="I567" s="98">
        <v>45500</v>
      </c>
    </row>
    <row r="568" spans="1:9" ht="17">
      <c r="A568" s="96" t="s">
        <v>540</v>
      </c>
      <c r="B568" s="97">
        <v>19320</v>
      </c>
      <c r="C568" s="97">
        <v>22080</v>
      </c>
      <c r="D568" s="97">
        <v>24840</v>
      </c>
      <c r="E568" s="97">
        <v>27560</v>
      </c>
      <c r="F568" s="97">
        <v>29800</v>
      </c>
      <c r="G568" s="97">
        <v>32000</v>
      </c>
      <c r="H568" s="97">
        <v>34200</v>
      </c>
      <c r="I568" s="97">
        <v>36400</v>
      </c>
    </row>
    <row r="569" spans="1:9" ht="17">
      <c r="A569" s="96" t="s">
        <v>533</v>
      </c>
      <c r="B569" s="98">
        <v>14490</v>
      </c>
      <c r="C569" s="98">
        <v>16560</v>
      </c>
      <c r="D569" s="98">
        <v>18630</v>
      </c>
      <c r="E569" s="98">
        <v>20670</v>
      </c>
      <c r="F569" s="98">
        <v>22350</v>
      </c>
      <c r="G569" s="98">
        <v>24000</v>
      </c>
      <c r="H569" s="98">
        <v>25650</v>
      </c>
      <c r="I569" s="98">
        <v>27300</v>
      </c>
    </row>
    <row r="570" spans="1:9" ht="17">
      <c r="A570" s="96" t="s">
        <v>541</v>
      </c>
      <c r="B570" s="97">
        <v>9660</v>
      </c>
      <c r="C570" s="97">
        <v>11040</v>
      </c>
      <c r="D570" s="97">
        <v>12420</v>
      </c>
      <c r="E570" s="97">
        <v>13780</v>
      </c>
      <c r="F570" s="97">
        <v>14900</v>
      </c>
      <c r="G570" s="97">
        <v>16000</v>
      </c>
      <c r="H570" s="97">
        <v>17100</v>
      </c>
      <c r="I570" s="97">
        <v>18200</v>
      </c>
    </row>
    <row r="571" spans="1:9" ht="17">
      <c r="A571" s="96" t="s">
        <v>534</v>
      </c>
      <c r="B571" s="98">
        <v>4830</v>
      </c>
      <c r="C571" s="98">
        <v>5520</v>
      </c>
      <c r="D571" s="98">
        <v>6210</v>
      </c>
      <c r="E571" s="98">
        <v>6890</v>
      </c>
      <c r="F571" s="98">
        <v>7450</v>
      </c>
      <c r="G571" s="98">
        <v>8000</v>
      </c>
      <c r="H571" s="98">
        <v>8550</v>
      </c>
      <c r="I571" s="98">
        <v>9100</v>
      </c>
    </row>
    <row r="572" spans="1:9" ht="18">
      <c r="A572" s="95" t="s">
        <v>464</v>
      </c>
      <c r="B572" s="129" t="s">
        <v>507</v>
      </c>
      <c r="C572" s="127"/>
      <c r="D572" s="129" t="s">
        <v>548</v>
      </c>
      <c r="E572" s="128"/>
      <c r="F572" s="129"/>
      <c r="G572" s="127"/>
      <c r="H572" s="129"/>
      <c r="I572" s="127"/>
    </row>
    <row r="573" spans="1:9" ht="17">
      <c r="A573" s="96" t="s">
        <v>464</v>
      </c>
      <c r="B573" s="96" t="s">
        <v>468</v>
      </c>
      <c r="C573" s="96" t="s">
        <v>469</v>
      </c>
      <c r="D573" s="96" t="s">
        <v>470</v>
      </c>
      <c r="E573" s="96" t="s">
        <v>471</v>
      </c>
      <c r="F573" s="96" t="s">
        <v>472</v>
      </c>
      <c r="G573" s="96" t="s">
        <v>473</v>
      </c>
      <c r="H573" s="96" t="s">
        <v>474</v>
      </c>
      <c r="I573" s="96" t="s">
        <v>475</v>
      </c>
    </row>
    <row r="574" spans="1:9" ht="17">
      <c r="A574" s="96" t="s">
        <v>89</v>
      </c>
      <c r="B574" s="97">
        <v>69720</v>
      </c>
      <c r="C574" s="97">
        <v>79680</v>
      </c>
      <c r="D574" s="97">
        <v>89640</v>
      </c>
      <c r="E574" s="97">
        <v>99480</v>
      </c>
      <c r="F574" s="97">
        <v>107520</v>
      </c>
      <c r="G574" s="97">
        <v>115440</v>
      </c>
      <c r="H574" s="97">
        <v>123360</v>
      </c>
      <c r="I574" s="97">
        <v>131400</v>
      </c>
    </row>
    <row r="575" spans="1:9" ht="17">
      <c r="A575" s="96" t="s">
        <v>537</v>
      </c>
      <c r="B575" s="98">
        <v>46450</v>
      </c>
      <c r="C575" s="98">
        <v>53050</v>
      </c>
      <c r="D575" s="98">
        <v>59700</v>
      </c>
      <c r="E575" s="98">
        <v>66300</v>
      </c>
      <c r="F575" s="98">
        <v>71650</v>
      </c>
      <c r="G575" s="98">
        <v>76950</v>
      </c>
      <c r="H575" s="98">
        <v>82250</v>
      </c>
      <c r="I575" s="98">
        <v>87550</v>
      </c>
    </row>
    <row r="576" spans="1:9" ht="17">
      <c r="A576" s="96" t="s">
        <v>538</v>
      </c>
      <c r="B576" s="97">
        <v>34860</v>
      </c>
      <c r="C576" s="97">
        <v>39840</v>
      </c>
      <c r="D576" s="97">
        <v>44820</v>
      </c>
      <c r="E576" s="97">
        <v>49740</v>
      </c>
      <c r="F576" s="97">
        <v>53760</v>
      </c>
      <c r="G576" s="97">
        <v>57720</v>
      </c>
      <c r="H576" s="97">
        <v>61680</v>
      </c>
      <c r="I576" s="97">
        <v>65700</v>
      </c>
    </row>
    <row r="577" spans="1:9" ht="17">
      <c r="A577" s="96" t="s">
        <v>539</v>
      </c>
      <c r="B577" s="98">
        <v>29050</v>
      </c>
      <c r="C577" s="98">
        <v>33200</v>
      </c>
      <c r="D577" s="98">
        <v>37350</v>
      </c>
      <c r="E577" s="98">
        <v>41450</v>
      </c>
      <c r="F577" s="98">
        <v>44800</v>
      </c>
      <c r="G577" s="98">
        <v>48100</v>
      </c>
      <c r="H577" s="98">
        <v>51400</v>
      </c>
      <c r="I577" s="98">
        <v>54750</v>
      </c>
    </row>
    <row r="578" spans="1:9" ht="17">
      <c r="A578" s="96" t="s">
        <v>540</v>
      </c>
      <c r="B578" s="97">
        <v>23240</v>
      </c>
      <c r="C578" s="97">
        <v>26560</v>
      </c>
      <c r="D578" s="97">
        <v>29880</v>
      </c>
      <c r="E578" s="97">
        <v>33160</v>
      </c>
      <c r="F578" s="97">
        <v>35840</v>
      </c>
      <c r="G578" s="97">
        <v>38480</v>
      </c>
      <c r="H578" s="97">
        <v>41120</v>
      </c>
      <c r="I578" s="97">
        <v>43800</v>
      </c>
    </row>
    <row r="579" spans="1:9" ht="17">
      <c r="A579" s="96" t="s">
        <v>533</v>
      </c>
      <c r="B579" s="98">
        <v>17430</v>
      </c>
      <c r="C579" s="98">
        <v>19920</v>
      </c>
      <c r="D579" s="98">
        <v>22410</v>
      </c>
      <c r="E579" s="98">
        <v>24870</v>
      </c>
      <c r="F579" s="98">
        <v>26880</v>
      </c>
      <c r="G579" s="98">
        <v>28860</v>
      </c>
      <c r="H579" s="98">
        <v>30840</v>
      </c>
      <c r="I579" s="98">
        <v>32850</v>
      </c>
    </row>
    <row r="580" spans="1:9" ht="17">
      <c r="A580" s="96" t="s">
        <v>541</v>
      </c>
      <c r="B580" s="97">
        <v>11620</v>
      </c>
      <c r="C580" s="97">
        <v>13280</v>
      </c>
      <c r="D580" s="97">
        <v>14940</v>
      </c>
      <c r="E580" s="97">
        <v>16580</v>
      </c>
      <c r="F580" s="97">
        <v>17920</v>
      </c>
      <c r="G580" s="97">
        <v>19240</v>
      </c>
      <c r="H580" s="97">
        <v>20560</v>
      </c>
      <c r="I580" s="97">
        <v>21900</v>
      </c>
    </row>
    <row r="581" spans="1:9" ht="17">
      <c r="A581" s="96" t="s">
        <v>534</v>
      </c>
      <c r="B581" s="98">
        <v>5810</v>
      </c>
      <c r="C581" s="98">
        <v>6640</v>
      </c>
      <c r="D581" s="98">
        <v>7470</v>
      </c>
      <c r="E581" s="98">
        <v>8290</v>
      </c>
      <c r="F581" s="98">
        <v>8960</v>
      </c>
      <c r="G581" s="98">
        <v>9620</v>
      </c>
      <c r="H581" s="98">
        <v>10280</v>
      </c>
      <c r="I581" s="98">
        <v>10950</v>
      </c>
    </row>
    <row r="582" spans="1:9" ht="18">
      <c r="A582" s="95" t="s">
        <v>464</v>
      </c>
      <c r="B582" s="129" t="s">
        <v>322</v>
      </c>
      <c r="C582" s="127"/>
      <c r="D582" s="129" t="s">
        <v>548</v>
      </c>
      <c r="E582" s="128"/>
      <c r="F582" s="129"/>
      <c r="G582" s="127"/>
      <c r="H582" s="129"/>
      <c r="I582" s="127"/>
    </row>
    <row r="583" spans="1:9" ht="17">
      <c r="A583" s="96" t="s">
        <v>464</v>
      </c>
      <c r="B583" s="96" t="s">
        <v>468</v>
      </c>
      <c r="C583" s="96" t="s">
        <v>469</v>
      </c>
      <c r="D583" s="96" t="s">
        <v>470</v>
      </c>
      <c r="E583" s="96" t="s">
        <v>471</v>
      </c>
      <c r="F583" s="96" t="s">
        <v>472</v>
      </c>
      <c r="G583" s="96" t="s">
        <v>473</v>
      </c>
      <c r="H583" s="96" t="s">
        <v>474</v>
      </c>
      <c r="I583" s="96" t="s">
        <v>475</v>
      </c>
    </row>
    <row r="584" spans="1:9" ht="17">
      <c r="A584" s="96" t="s">
        <v>89</v>
      </c>
      <c r="B584" s="97">
        <v>56880</v>
      </c>
      <c r="C584" s="97">
        <v>65040</v>
      </c>
      <c r="D584" s="97">
        <v>73200</v>
      </c>
      <c r="E584" s="97">
        <v>81240</v>
      </c>
      <c r="F584" s="97">
        <v>87840</v>
      </c>
      <c r="G584" s="97">
        <v>94320</v>
      </c>
      <c r="H584" s="97">
        <v>100800</v>
      </c>
      <c r="I584" s="97">
        <v>107280</v>
      </c>
    </row>
    <row r="585" spans="1:9" ht="17">
      <c r="A585" s="96" t="s">
        <v>537</v>
      </c>
      <c r="B585" s="98">
        <v>37950</v>
      </c>
      <c r="C585" s="98">
        <v>43350</v>
      </c>
      <c r="D585" s="98">
        <v>48750</v>
      </c>
      <c r="E585" s="98">
        <v>54150</v>
      </c>
      <c r="F585" s="98">
        <v>58500</v>
      </c>
      <c r="G585" s="98">
        <v>62850</v>
      </c>
      <c r="H585" s="98">
        <v>67150</v>
      </c>
      <c r="I585" s="98">
        <v>71500</v>
      </c>
    </row>
    <row r="586" spans="1:9" ht="17">
      <c r="A586" s="96" t="s">
        <v>538</v>
      </c>
      <c r="B586" s="97">
        <v>28440</v>
      </c>
      <c r="C586" s="97">
        <v>32520</v>
      </c>
      <c r="D586" s="97">
        <v>36600</v>
      </c>
      <c r="E586" s="97">
        <v>40620</v>
      </c>
      <c r="F586" s="97">
        <v>43920</v>
      </c>
      <c r="G586" s="97">
        <v>47160</v>
      </c>
      <c r="H586" s="97">
        <v>50400</v>
      </c>
      <c r="I586" s="97">
        <v>53640</v>
      </c>
    </row>
    <row r="587" spans="1:9" ht="17">
      <c r="A587" s="96" t="s">
        <v>539</v>
      </c>
      <c r="B587" s="98">
        <v>23700</v>
      </c>
      <c r="C587" s="98">
        <v>27100</v>
      </c>
      <c r="D587" s="98">
        <v>30500</v>
      </c>
      <c r="E587" s="98">
        <v>33850</v>
      </c>
      <c r="F587" s="98">
        <v>36600</v>
      </c>
      <c r="G587" s="98">
        <v>39300</v>
      </c>
      <c r="H587" s="98">
        <v>42000</v>
      </c>
      <c r="I587" s="98">
        <v>44700</v>
      </c>
    </row>
    <row r="588" spans="1:9" ht="17">
      <c r="A588" s="96" t="s">
        <v>540</v>
      </c>
      <c r="B588" s="97">
        <v>18960</v>
      </c>
      <c r="C588" s="97">
        <v>21680</v>
      </c>
      <c r="D588" s="97">
        <v>24400</v>
      </c>
      <c r="E588" s="97">
        <v>27080</v>
      </c>
      <c r="F588" s="97">
        <v>29280</v>
      </c>
      <c r="G588" s="97">
        <v>31440</v>
      </c>
      <c r="H588" s="97">
        <v>33600</v>
      </c>
      <c r="I588" s="97">
        <v>35760</v>
      </c>
    </row>
    <row r="589" spans="1:9" ht="17">
      <c r="A589" s="96" t="s">
        <v>533</v>
      </c>
      <c r="B589" s="98">
        <v>14220</v>
      </c>
      <c r="C589" s="98">
        <v>16260</v>
      </c>
      <c r="D589" s="98">
        <v>18300</v>
      </c>
      <c r="E589" s="98">
        <v>20310</v>
      </c>
      <c r="F589" s="98">
        <v>21960</v>
      </c>
      <c r="G589" s="98">
        <v>23580</v>
      </c>
      <c r="H589" s="98">
        <v>25200</v>
      </c>
      <c r="I589" s="98">
        <v>26820</v>
      </c>
    </row>
    <row r="590" spans="1:9" ht="17">
      <c r="A590" s="96" t="s">
        <v>541</v>
      </c>
      <c r="B590" s="97">
        <v>9480</v>
      </c>
      <c r="C590" s="97">
        <v>10840</v>
      </c>
      <c r="D590" s="97">
        <v>12200</v>
      </c>
      <c r="E590" s="97">
        <v>13540</v>
      </c>
      <c r="F590" s="97">
        <v>14640</v>
      </c>
      <c r="G590" s="97">
        <v>15720</v>
      </c>
      <c r="H590" s="97">
        <v>16800</v>
      </c>
      <c r="I590" s="97">
        <v>17880</v>
      </c>
    </row>
    <row r="591" spans="1:9" ht="17">
      <c r="A591" s="96" t="s">
        <v>534</v>
      </c>
      <c r="B591" s="98">
        <v>4740</v>
      </c>
      <c r="C591" s="98">
        <v>5420</v>
      </c>
      <c r="D591" s="98">
        <v>6100</v>
      </c>
      <c r="E591" s="98">
        <v>6770</v>
      </c>
      <c r="F591" s="98">
        <v>7320</v>
      </c>
      <c r="G591" s="98">
        <v>7860</v>
      </c>
      <c r="H591" s="98">
        <v>8400</v>
      </c>
      <c r="I591" s="98">
        <v>8940</v>
      </c>
    </row>
    <row r="592" spans="1:9" ht="18">
      <c r="A592" s="95" t="s">
        <v>464</v>
      </c>
      <c r="B592" s="129" t="s">
        <v>508</v>
      </c>
      <c r="C592" s="127"/>
      <c r="D592" s="129" t="s">
        <v>548</v>
      </c>
      <c r="E592" s="128"/>
      <c r="F592" s="129"/>
      <c r="G592" s="127"/>
      <c r="H592" s="129"/>
      <c r="I592" s="127"/>
    </row>
    <row r="593" spans="1:9" ht="17">
      <c r="A593" s="96" t="s">
        <v>464</v>
      </c>
      <c r="B593" s="96" t="s">
        <v>468</v>
      </c>
      <c r="C593" s="96" t="s">
        <v>469</v>
      </c>
      <c r="D593" s="96" t="s">
        <v>470</v>
      </c>
      <c r="E593" s="96" t="s">
        <v>471</v>
      </c>
      <c r="F593" s="96" t="s">
        <v>472</v>
      </c>
      <c r="G593" s="96" t="s">
        <v>473</v>
      </c>
      <c r="H593" s="96" t="s">
        <v>474</v>
      </c>
      <c r="I593" s="96" t="s">
        <v>475</v>
      </c>
    </row>
    <row r="594" spans="1:9" ht="17">
      <c r="A594" s="96" t="s">
        <v>89</v>
      </c>
      <c r="B594" s="97">
        <v>66960</v>
      </c>
      <c r="C594" s="97">
        <v>76440</v>
      </c>
      <c r="D594" s="97">
        <v>86040</v>
      </c>
      <c r="E594" s="97">
        <v>95520</v>
      </c>
      <c r="F594" s="97">
        <v>103200</v>
      </c>
      <c r="G594" s="97">
        <v>110880</v>
      </c>
      <c r="H594" s="97">
        <v>118560</v>
      </c>
      <c r="I594" s="97">
        <v>126120</v>
      </c>
    </row>
    <row r="595" spans="1:9" ht="17">
      <c r="A595" s="96" t="s">
        <v>537</v>
      </c>
      <c r="B595" s="98">
        <v>44600</v>
      </c>
      <c r="C595" s="98">
        <v>51000</v>
      </c>
      <c r="D595" s="98">
        <v>57350</v>
      </c>
      <c r="E595" s="98">
        <v>63700</v>
      </c>
      <c r="F595" s="98">
        <v>68800</v>
      </c>
      <c r="G595" s="98">
        <v>73900</v>
      </c>
      <c r="H595" s="98">
        <v>79000</v>
      </c>
      <c r="I595" s="98">
        <v>84100</v>
      </c>
    </row>
    <row r="596" spans="1:9" ht="17">
      <c r="A596" s="96" t="s">
        <v>538</v>
      </c>
      <c r="B596" s="97">
        <v>33480</v>
      </c>
      <c r="C596" s="97">
        <v>38220</v>
      </c>
      <c r="D596" s="97">
        <v>43020</v>
      </c>
      <c r="E596" s="97">
        <v>47760</v>
      </c>
      <c r="F596" s="97">
        <v>51600</v>
      </c>
      <c r="G596" s="97">
        <v>55440</v>
      </c>
      <c r="H596" s="97">
        <v>59280</v>
      </c>
      <c r="I596" s="97">
        <v>63060</v>
      </c>
    </row>
    <row r="597" spans="1:9" ht="17">
      <c r="A597" s="96" t="s">
        <v>539</v>
      </c>
      <c r="B597" s="98">
        <v>27900</v>
      </c>
      <c r="C597" s="98">
        <v>31850</v>
      </c>
      <c r="D597" s="98">
        <v>35850</v>
      </c>
      <c r="E597" s="98">
        <v>39800</v>
      </c>
      <c r="F597" s="98">
        <v>43000</v>
      </c>
      <c r="G597" s="98">
        <v>46200</v>
      </c>
      <c r="H597" s="98">
        <v>49400</v>
      </c>
      <c r="I597" s="98">
        <v>52550</v>
      </c>
    </row>
    <row r="598" spans="1:9" ht="17">
      <c r="A598" s="96" t="s">
        <v>540</v>
      </c>
      <c r="B598" s="97">
        <v>22320</v>
      </c>
      <c r="C598" s="97">
        <v>25480</v>
      </c>
      <c r="D598" s="97">
        <v>28680</v>
      </c>
      <c r="E598" s="97">
        <v>31840</v>
      </c>
      <c r="F598" s="97">
        <v>34400</v>
      </c>
      <c r="G598" s="97">
        <v>36960</v>
      </c>
      <c r="H598" s="97">
        <v>39520</v>
      </c>
      <c r="I598" s="97">
        <v>42040</v>
      </c>
    </row>
    <row r="599" spans="1:9" ht="17">
      <c r="A599" s="96" t="s">
        <v>533</v>
      </c>
      <c r="B599" s="98">
        <v>16740</v>
      </c>
      <c r="C599" s="98">
        <v>19110</v>
      </c>
      <c r="D599" s="98">
        <v>21510</v>
      </c>
      <c r="E599" s="98">
        <v>23880</v>
      </c>
      <c r="F599" s="98">
        <v>25800</v>
      </c>
      <c r="G599" s="98">
        <v>27720</v>
      </c>
      <c r="H599" s="98">
        <v>29640</v>
      </c>
      <c r="I599" s="98">
        <v>31530</v>
      </c>
    </row>
    <row r="600" spans="1:9" ht="17">
      <c r="A600" s="96" t="s">
        <v>541</v>
      </c>
      <c r="B600" s="97">
        <v>11160</v>
      </c>
      <c r="C600" s="97">
        <v>12740</v>
      </c>
      <c r="D600" s="97">
        <v>14340</v>
      </c>
      <c r="E600" s="97">
        <v>15920</v>
      </c>
      <c r="F600" s="97">
        <v>17200</v>
      </c>
      <c r="G600" s="97">
        <v>18480</v>
      </c>
      <c r="H600" s="97">
        <v>19760</v>
      </c>
      <c r="I600" s="97">
        <v>21020</v>
      </c>
    </row>
    <row r="601" spans="1:9" ht="17">
      <c r="A601" s="96" t="s">
        <v>534</v>
      </c>
      <c r="B601" s="98">
        <v>5580</v>
      </c>
      <c r="C601" s="98">
        <v>6370</v>
      </c>
      <c r="D601" s="98">
        <v>7170</v>
      </c>
      <c r="E601" s="98">
        <v>7960</v>
      </c>
      <c r="F601" s="98">
        <v>8600</v>
      </c>
      <c r="G601" s="98">
        <v>9240</v>
      </c>
      <c r="H601" s="98">
        <v>9880</v>
      </c>
      <c r="I601" s="98">
        <v>10510</v>
      </c>
    </row>
    <row r="602" spans="1:9" ht="18">
      <c r="A602" s="95" t="s">
        <v>464</v>
      </c>
      <c r="B602" s="129" t="s">
        <v>323</v>
      </c>
      <c r="C602" s="127"/>
      <c r="D602" s="129" t="s">
        <v>548</v>
      </c>
      <c r="E602" s="128"/>
      <c r="F602" s="129"/>
      <c r="G602" s="127"/>
      <c r="H602" s="129"/>
      <c r="I602" s="127"/>
    </row>
    <row r="603" spans="1:9" ht="17">
      <c r="A603" s="96" t="s">
        <v>464</v>
      </c>
      <c r="B603" s="96" t="s">
        <v>468</v>
      </c>
      <c r="C603" s="96" t="s">
        <v>469</v>
      </c>
      <c r="D603" s="96" t="s">
        <v>470</v>
      </c>
      <c r="E603" s="96" t="s">
        <v>471</v>
      </c>
      <c r="F603" s="96" t="s">
        <v>472</v>
      </c>
      <c r="G603" s="96" t="s">
        <v>473</v>
      </c>
      <c r="H603" s="96" t="s">
        <v>474</v>
      </c>
      <c r="I603" s="96" t="s">
        <v>475</v>
      </c>
    </row>
    <row r="604" spans="1:9" ht="17">
      <c r="A604" s="96" t="s">
        <v>89</v>
      </c>
      <c r="B604" s="97">
        <v>56880</v>
      </c>
      <c r="C604" s="97">
        <v>65040</v>
      </c>
      <c r="D604" s="97">
        <v>73200</v>
      </c>
      <c r="E604" s="97">
        <v>81240</v>
      </c>
      <c r="F604" s="97">
        <v>87840</v>
      </c>
      <c r="G604" s="97">
        <v>94320</v>
      </c>
      <c r="H604" s="97">
        <v>100800</v>
      </c>
      <c r="I604" s="97">
        <v>107280</v>
      </c>
    </row>
    <row r="605" spans="1:9" ht="17">
      <c r="A605" s="96" t="s">
        <v>537</v>
      </c>
      <c r="B605" s="98">
        <v>37950</v>
      </c>
      <c r="C605" s="98">
        <v>43350</v>
      </c>
      <c r="D605" s="98">
        <v>48750</v>
      </c>
      <c r="E605" s="98">
        <v>54150</v>
      </c>
      <c r="F605" s="98">
        <v>58500</v>
      </c>
      <c r="G605" s="98">
        <v>62850</v>
      </c>
      <c r="H605" s="98">
        <v>67150</v>
      </c>
      <c r="I605" s="98">
        <v>71500</v>
      </c>
    </row>
    <row r="606" spans="1:9" ht="17">
      <c r="A606" s="96" t="s">
        <v>538</v>
      </c>
      <c r="B606" s="97">
        <v>28440</v>
      </c>
      <c r="C606" s="97">
        <v>32520</v>
      </c>
      <c r="D606" s="97">
        <v>36600</v>
      </c>
      <c r="E606" s="97">
        <v>40620</v>
      </c>
      <c r="F606" s="97">
        <v>43920</v>
      </c>
      <c r="G606" s="97">
        <v>47160</v>
      </c>
      <c r="H606" s="97">
        <v>50400</v>
      </c>
      <c r="I606" s="97">
        <v>53640</v>
      </c>
    </row>
    <row r="607" spans="1:9" ht="17">
      <c r="A607" s="96" t="s">
        <v>539</v>
      </c>
      <c r="B607" s="98">
        <v>23700</v>
      </c>
      <c r="C607" s="98">
        <v>27100</v>
      </c>
      <c r="D607" s="98">
        <v>30500</v>
      </c>
      <c r="E607" s="98">
        <v>33850</v>
      </c>
      <c r="F607" s="98">
        <v>36600</v>
      </c>
      <c r="G607" s="98">
        <v>39300</v>
      </c>
      <c r="H607" s="98">
        <v>42000</v>
      </c>
      <c r="I607" s="98">
        <v>44700</v>
      </c>
    </row>
    <row r="608" spans="1:9" ht="17">
      <c r="A608" s="96" t="s">
        <v>540</v>
      </c>
      <c r="B608" s="97">
        <v>18960</v>
      </c>
      <c r="C608" s="97">
        <v>21680</v>
      </c>
      <c r="D608" s="97">
        <v>24400</v>
      </c>
      <c r="E608" s="97">
        <v>27080</v>
      </c>
      <c r="F608" s="97">
        <v>29280</v>
      </c>
      <c r="G608" s="97">
        <v>31440</v>
      </c>
      <c r="H608" s="97">
        <v>33600</v>
      </c>
      <c r="I608" s="97">
        <v>35760</v>
      </c>
    </row>
    <row r="609" spans="1:9" ht="17">
      <c r="A609" s="96" t="s">
        <v>533</v>
      </c>
      <c r="B609" s="98">
        <v>14220</v>
      </c>
      <c r="C609" s="98">
        <v>16260</v>
      </c>
      <c r="D609" s="98">
        <v>18300</v>
      </c>
      <c r="E609" s="98">
        <v>20310</v>
      </c>
      <c r="F609" s="98">
        <v>21960</v>
      </c>
      <c r="G609" s="98">
        <v>23580</v>
      </c>
      <c r="H609" s="98">
        <v>25200</v>
      </c>
      <c r="I609" s="98">
        <v>26820</v>
      </c>
    </row>
    <row r="610" spans="1:9" ht="17">
      <c r="A610" s="96" t="s">
        <v>541</v>
      </c>
      <c r="B610" s="97">
        <v>9480</v>
      </c>
      <c r="C610" s="97">
        <v>10840</v>
      </c>
      <c r="D610" s="97">
        <v>12200</v>
      </c>
      <c r="E610" s="97">
        <v>13540</v>
      </c>
      <c r="F610" s="97">
        <v>14640</v>
      </c>
      <c r="G610" s="97">
        <v>15720</v>
      </c>
      <c r="H610" s="97">
        <v>16800</v>
      </c>
      <c r="I610" s="97">
        <v>17880</v>
      </c>
    </row>
    <row r="611" spans="1:9" ht="17">
      <c r="A611" s="96" t="s">
        <v>534</v>
      </c>
      <c r="B611" s="98">
        <v>4740</v>
      </c>
      <c r="C611" s="98">
        <v>5420</v>
      </c>
      <c r="D611" s="98">
        <v>6100</v>
      </c>
      <c r="E611" s="98">
        <v>6770</v>
      </c>
      <c r="F611" s="98">
        <v>7320</v>
      </c>
      <c r="G611" s="98">
        <v>7860</v>
      </c>
      <c r="H611" s="98">
        <v>8400</v>
      </c>
      <c r="I611" s="98">
        <v>8940</v>
      </c>
    </row>
    <row r="612" spans="1:9" ht="18">
      <c r="A612" s="95" t="s">
        <v>464</v>
      </c>
      <c r="B612" s="129" t="s">
        <v>324</v>
      </c>
      <c r="C612" s="127"/>
      <c r="D612" s="129" t="s">
        <v>548</v>
      </c>
      <c r="E612" s="128"/>
      <c r="F612" s="129"/>
      <c r="G612" s="127"/>
      <c r="H612" s="129"/>
      <c r="I612" s="127"/>
    </row>
    <row r="613" spans="1:9" ht="17">
      <c r="A613" s="96" t="s">
        <v>464</v>
      </c>
      <c r="B613" s="96" t="s">
        <v>468</v>
      </c>
      <c r="C613" s="96" t="s">
        <v>469</v>
      </c>
      <c r="D613" s="96" t="s">
        <v>470</v>
      </c>
      <c r="E613" s="96" t="s">
        <v>471</v>
      </c>
      <c r="F613" s="96" t="s">
        <v>472</v>
      </c>
      <c r="G613" s="96" t="s">
        <v>473</v>
      </c>
      <c r="H613" s="96" t="s">
        <v>474</v>
      </c>
      <c r="I613" s="96" t="s">
        <v>475</v>
      </c>
    </row>
    <row r="614" spans="1:9" ht="17">
      <c r="A614" s="96" t="s">
        <v>89</v>
      </c>
      <c r="B614" s="97">
        <v>56880</v>
      </c>
      <c r="C614" s="97">
        <v>65040</v>
      </c>
      <c r="D614" s="97">
        <v>73200</v>
      </c>
      <c r="E614" s="97">
        <v>81240</v>
      </c>
      <c r="F614" s="97">
        <v>87840</v>
      </c>
      <c r="G614" s="97">
        <v>94320</v>
      </c>
      <c r="H614" s="97">
        <v>100800</v>
      </c>
      <c r="I614" s="97">
        <v>107280</v>
      </c>
    </row>
    <row r="615" spans="1:9" ht="17">
      <c r="A615" s="96" t="s">
        <v>537</v>
      </c>
      <c r="B615" s="98">
        <v>37950</v>
      </c>
      <c r="C615" s="98">
        <v>43350</v>
      </c>
      <c r="D615" s="98">
        <v>48750</v>
      </c>
      <c r="E615" s="98">
        <v>54150</v>
      </c>
      <c r="F615" s="98">
        <v>58500</v>
      </c>
      <c r="G615" s="98">
        <v>62850</v>
      </c>
      <c r="H615" s="98">
        <v>67150</v>
      </c>
      <c r="I615" s="98">
        <v>71500</v>
      </c>
    </row>
    <row r="616" spans="1:9" ht="17">
      <c r="A616" s="96" t="s">
        <v>538</v>
      </c>
      <c r="B616" s="97">
        <v>28440</v>
      </c>
      <c r="C616" s="97">
        <v>32520</v>
      </c>
      <c r="D616" s="97">
        <v>36600</v>
      </c>
      <c r="E616" s="97">
        <v>40620</v>
      </c>
      <c r="F616" s="97">
        <v>43920</v>
      </c>
      <c r="G616" s="97">
        <v>47160</v>
      </c>
      <c r="H616" s="97">
        <v>50400</v>
      </c>
      <c r="I616" s="97">
        <v>53640</v>
      </c>
    </row>
    <row r="617" spans="1:9" ht="17">
      <c r="A617" s="96" t="s">
        <v>539</v>
      </c>
      <c r="B617" s="98">
        <v>23700</v>
      </c>
      <c r="C617" s="98">
        <v>27100</v>
      </c>
      <c r="D617" s="98">
        <v>30500</v>
      </c>
      <c r="E617" s="98">
        <v>33850</v>
      </c>
      <c r="F617" s="98">
        <v>36600</v>
      </c>
      <c r="G617" s="98">
        <v>39300</v>
      </c>
      <c r="H617" s="98">
        <v>42000</v>
      </c>
      <c r="I617" s="98">
        <v>44700</v>
      </c>
    </row>
    <row r="618" spans="1:9" ht="17">
      <c r="A618" s="96" t="s">
        <v>540</v>
      </c>
      <c r="B618" s="97">
        <v>18960</v>
      </c>
      <c r="C618" s="97">
        <v>21680</v>
      </c>
      <c r="D618" s="97">
        <v>24400</v>
      </c>
      <c r="E618" s="97">
        <v>27080</v>
      </c>
      <c r="F618" s="97">
        <v>29280</v>
      </c>
      <c r="G618" s="97">
        <v>31440</v>
      </c>
      <c r="H618" s="97">
        <v>33600</v>
      </c>
      <c r="I618" s="97">
        <v>35760</v>
      </c>
    </row>
    <row r="619" spans="1:9" ht="17">
      <c r="A619" s="96" t="s">
        <v>533</v>
      </c>
      <c r="B619" s="98">
        <v>14220</v>
      </c>
      <c r="C619" s="98">
        <v>16260</v>
      </c>
      <c r="D619" s="98">
        <v>18300</v>
      </c>
      <c r="E619" s="98">
        <v>20310</v>
      </c>
      <c r="F619" s="98">
        <v>21960</v>
      </c>
      <c r="G619" s="98">
        <v>23580</v>
      </c>
      <c r="H619" s="98">
        <v>25200</v>
      </c>
      <c r="I619" s="98">
        <v>26820</v>
      </c>
    </row>
    <row r="620" spans="1:9" ht="17">
      <c r="A620" s="96" t="s">
        <v>541</v>
      </c>
      <c r="B620" s="97">
        <v>9480</v>
      </c>
      <c r="C620" s="97">
        <v>10840</v>
      </c>
      <c r="D620" s="97">
        <v>12200</v>
      </c>
      <c r="E620" s="97">
        <v>13540</v>
      </c>
      <c r="F620" s="97">
        <v>14640</v>
      </c>
      <c r="G620" s="97">
        <v>15720</v>
      </c>
      <c r="H620" s="97">
        <v>16800</v>
      </c>
      <c r="I620" s="97">
        <v>17880</v>
      </c>
    </row>
    <row r="621" spans="1:9" ht="17">
      <c r="A621" s="96" t="s">
        <v>534</v>
      </c>
      <c r="B621" s="98">
        <v>4740</v>
      </c>
      <c r="C621" s="98">
        <v>5420</v>
      </c>
      <c r="D621" s="98">
        <v>6100</v>
      </c>
      <c r="E621" s="98">
        <v>6770</v>
      </c>
      <c r="F621" s="98">
        <v>7320</v>
      </c>
      <c r="G621" s="98">
        <v>7860</v>
      </c>
      <c r="H621" s="98">
        <v>8400</v>
      </c>
      <c r="I621" s="98">
        <v>8940</v>
      </c>
    </row>
    <row r="622" spans="1:9" ht="18">
      <c r="A622" s="95" t="s">
        <v>464</v>
      </c>
      <c r="B622" s="129" t="s">
        <v>325</v>
      </c>
      <c r="C622" s="127"/>
      <c r="D622" s="129" t="s">
        <v>548</v>
      </c>
      <c r="E622" s="128"/>
      <c r="F622" s="129"/>
      <c r="G622" s="127"/>
      <c r="H622" s="129"/>
      <c r="I622" s="127"/>
    </row>
    <row r="623" spans="1:9" ht="17">
      <c r="A623" s="96" t="s">
        <v>464</v>
      </c>
      <c r="B623" s="96" t="s">
        <v>468</v>
      </c>
      <c r="C623" s="96" t="s">
        <v>469</v>
      </c>
      <c r="D623" s="96" t="s">
        <v>470</v>
      </c>
      <c r="E623" s="96" t="s">
        <v>471</v>
      </c>
      <c r="F623" s="96" t="s">
        <v>472</v>
      </c>
      <c r="G623" s="96" t="s">
        <v>473</v>
      </c>
      <c r="H623" s="96" t="s">
        <v>474</v>
      </c>
      <c r="I623" s="96" t="s">
        <v>475</v>
      </c>
    </row>
    <row r="624" spans="1:9" ht="17">
      <c r="A624" s="96" t="s">
        <v>89</v>
      </c>
      <c r="B624" s="97">
        <v>60240</v>
      </c>
      <c r="C624" s="97">
        <v>68880</v>
      </c>
      <c r="D624" s="97">
        <v>77520</v>
      </c>
      <c r="E624" s="97">
        <v>86040</v>
      </c>
      <c r="F624" s="97">
        <v>93000</v>
      </c>
      <c r="G624" s="97">
        <v>99840</v>
      </c>
      <c r="H624" s="97">
        <v>106800</v>
      </c>
      <c r="I624" s="97">
        <v>113640</v>
      </c>
    </row>
    <row r="625" spans="1:9" ht="17">
      <c r="A625" s="96" t="s">
        <v>537</v>
      </c>
      <c r="B625" s="98">
        <v>40150</v>
      </c>
      <c r="C625" s="98">
        <v>45900</v>
      </c>
      <c r="D625" s="98">
        <v>51650</v>
      </c>
      <c r="E625" s="98">
        <v>57350</v>
      </c>
      <c r="F625" s="98">
        <v>61950</v>
      </c>
      <c r="G625" s="98">
        <v>66550</v>
      </c>
      <c r="H625" s="98">
        <v>71150</v>
      </c>
      <c r="I625" s="98">
        <v>75750</v>
      </c>
    </row>
    <row r="626" spans="1:9" ht="17">
      <c r="A626" s="96" t="s">
        <v>538</v>
      </c>
      <c r="B626" s="97">
        <v>30120</v>
      </c>
      <c r="C626" s="97">
        <v>34440</v>
      </c>
      <c r="D626" s="97">
        <v>38760</v>
      </c>
      <c r="E626" s="97">
        <v>43020</v>
      </c>
      <c r="F626" s="97">
        <v>46500</v>
      </c>
      <c r="G626" s="97">
        <v>49920</v>
      </c>
      <c r="H626" s="97">
        <v>53400</v>
      </c>
      <c r="I626" s="97">
        <v>56820</v>
      </c>
    </row>
    <row r="627" spans="1:9" ht="17">
      <c r="A627" s="96" t="s">
        <v>539</v>
      </c>
      <c r="B627" s="98">
        <v>25100</v>
      </c>
      <c r="C627" s="98">
        <v>28700</v>
      </c>
      <c r="D627" s="98">
        <v>32300</v>
      </c>
      <c r="E627" s="98">
        <v>35850</v>
      </c>
      <c r="F627" s="98">
        <v>38750</v>
      </c>
      <c r="G627" s="98">
        <v>41600</v>
      </c>
      <c r="H627" s="98">
        <v>44500</v>
      </c>
      <c r="I627" s="98">
        <v>47350</v>
      </c>
    </row>
    <row r="628" spans="1:9" ht="17">
      <c r="A628" s="96" t="s">
        <v>540</v>
      </c>
      <c r="B628" s="97">
        <v>20080</v>
      </c>
      <c r="C628" s="97">
        <v>22960</v>
      </c>
      <c r="D628" s="97">
        <v>25840</v>
      </c>
      <c r="E628" s="97">
        <v>28680</v>
      </c>
      <c r="F628" s="97">
        <v>31000</v>
      </c>
      <c r="G628" s="97">
        <v>33280</v>
      </c>
      <c r="H628" s="97">
        <v>35600</v>
      </c>
      <c r="I628" s="97">
        <v>37880</v>
      </c>
    </row>
    <row r="629" spans="1:9" ht="17">
      <c r="A629" s="96" t="s">
        <v>533</v>
      </c>
      <c r="B629" s="98">
        <v>15060</v>
      </c>
      <c r="C629" s="98">
        <v>17220</v>
      </c>
      <c r="D629" s="98">
        <v>19380</v>
      </c>
      <c r="E629" s="98">
        <v>21510</v>
      </c>
      <c r="F629" s="98">
        <v>23250</v>
      </c>
      <c r="G629" s="98">
        <v>24960</v>
      </c>
      <c r="H629" s="98">
        <v>26700</v>
      </c>
      <c r="I629" s="98">
        <v>28410</v>
      </c>
    </row>
    <row r="630" spans="1:9" ht="17">
      <c r="A630" s="96" t="s">
        <v>541</v>
      </c>
      <c r="B630" s="97">
        <v>10040</v>
      </c>
      <c r="C630" s="97">
        <v>11480</v>
      </c>
      <c r="D630" s="97">
        <v>12920</v>
      </c>
      <c r="E630" s="97">
        <v>14340</v>
      </c>
      <c r="F630" s="97">
        <v>15500</v>
      </c>
      <c r="G630" s="97">
        <v>16640</v>
      </c>
      <c r="H630" s="97">
        <v>17800</v>
      </c>
      <c r="I630" s="97">
        <v>18940</v>
      </c>
    </row>
    <row r="631" spans="1:9" ht="17">
      <c r="A631" s="96" t="s">
        <v>534</v>
      </c>
      <c r="B631" s="98">
        <v>5020</v>
      </c>
      <c r="C631" s="98">
        <v>5740</v>
      </c>
      <c r="D631" s="98">
        <v>6460</v>
      </c>
      <c r="E631" s="98">
        <v>7170</v>
      </c>
      <c r="F631" s="98">
        <v>7750</v>
      </c>
      <c r="G631" s="98">
        <v>8320</v>
      </c>
      <c r="H631" s="98">
        <v>8900</v>
      </c>
      <c r="I631" s="98">
        <v>9470</v>
      </c>
    </row>
    <row r="632" spans="1:9" ht="18">
      <c r="A632" s="95" t="s">
        <v>464</v>
      </c>
      <c r="B632" s="129" t="s">
        <v>509</v>
      </c>
      <c r="C632" s="127"/>
      <c r="D632" s="129" t="s">
        <v>548</v>
      </c>
      <c r="E632" s="128"/>
      <c r="F632" s="129"/>
      <c r="G632" s="127"/>
      <c r="H632" s="129"/>
      <c r="I632" s="127"/>
    </row>
    <row r="633" spans="1:9" ht="17">
      <c r="A633" s="96" t="s">
        <v>464</v>
      </c>
      <c r="B633" s="96" t="s">
        <v>468</v>
      </c>
      <c r="C633" s="96" t="s">
        <v>469</v>
      </c>
      <c r="D633" s="96" t="s">
        <v>470</v>
      </c>
      <c r="E633" s="96" t="s">
        <v>471</v>
      </c>
      <c r="F633" s="96" t="s">
        <v>472</v>
      </c>
      <c r="G633" s="96" t="s">
        <v>473</v>
      </c>
      <c r="H633" s="96" t="s">
        <v>474</v>
      </c>
      <c r="I633" s="96" t="s">
        <v>475</v>
      </c>
    </row>
    <row r="634" spans="1:9" ht="17">
      <c r="A634" s="96" t="s">
        <v>89</v>
      </c>
      <c r="B634" s="97">
        <v>76440</v>
      </c>
      <c r="C634" s="97">
        <v>87360</v>
      </c>
      <c r="D634" s="97">
        <v>98280</v>
      </c>
      <c r="E634" s="97">
        <v>109200</v>
      </c>
      <c r="F634" s="97">
        <v>117960</v>
      </c>
      <c r="G634" s="97">
        <v>126720</v>
      </c>
      <c r="H634" s="97">
        <v>135480</v>
      </c>
      <c r="I634" s="97">
        <v>144240</v>
      </c>
    </row>
    <row r="635" spans="1:9" ht="17">
      <c r="A635" s="96" t="s">
        <v>537</v>
      </c>
      <c r="B635" s="98">
        <v>51000</v>
      </c>
      <c r="C635" s="98">
        <v>58250</v>
      </c>
      <c r="D635" s="98">
        <v>65550</v>
      </c>
      <c r="E635" s="98">
        <v>72800</v>
      </c>
      <c r="F635" s="98">
        <v>78650</v>
      </c>
      <c r="G635" s="98">
        <v>84450</v>
      </c>
      <c r="H635" s="98">
        <v>90300</v>
      </c>
      <c r="I635" s="98">
        <v>96100</v>
      </c>
    </row>
    <row r="636" spans="1:9" ht="17">
      <c r="A636" s="96" t="s">
        <v>538</v>
      </c>
      <c r="B636" s="97">
        <v>38220</v>
      </c>
      <c r="C636" s="97">
        <v>43680</v>
      </c>
      <c r="D636" s="97">
        <v>49140</v>
      </c>
      <c r="E636" s="97">
        <v>54600</v>
      </c>
      <c r="F636" s="97">
        <v>58980</v>
      </c>
      <c r="G636" s="97">
        <v>63360</v>
      </c>
      <c r="H636" s="97">
        <v>67740</v>
      </c>
      <c r="I636" s="97">
        <v>72120</v>
      </c>
    </row>
    <row r="637" spans="1:9" ht="17">
      <c r="A637" s="96" t="s">
        <v>539</v>
      </c>
      <c r="B637" s="98">
        <v>31850</v>
      </c>
      <c r="C637" s="98">
        <v>36400</v>
      </c>
      <c r="D637" s="98">
        <v>40950</v>
      </c>
      <c r="E637" s="98">
        <v>45500</v>
      </c>
      <c r="F637" s="98">
        <v>49150</v>
      </c>
      <c r="G637" s="98">
        <v>52800</v>
      </c>
      <c r="H637" s="98">
        <v>56450</v>
      </c>
      <c r="I637" s="98">
        <v>60100</v>
      </c>
    </row>
    <row r="638" spans="1:9" ht="17">
      <c r="A638" s="96" t="s">
        <v>540</v>
      </c>
      <c r="B638" s="97">
        <v>25480</v>
      </c>
      <c r="C638" s="97">
        <v>29120</v>
      </c>
      <c r="D638" s="97">
        <v>32760</v>
      </c>
      <c r="E638" s="97">
        <v>36400</v>
      </c>
      <c r="F638" s="97">
        <v>39320</v>
      </c>
      <c r="G638" s="97">
        <v>42240</v>
      </c>
      <c r="H638" s="97">
        <v>45160</v>
      </c>
      <c r="I638" s="97">
        <v>48080</v>
      </c>
    </row>
    <row r="639" spans="1:9" ht="17">
      <c r="A639" s="96" t="s">
        <v>533</v>
      </c>
      <c r="B639" s="98">
        <v>19110</v>
      </c>
      <c r="C639" s="98">
        <v>21840</v>
      </c>
      <c r="D639" s="98">
        <v>24570</v>
      </c>
      <c r="E639" s="98">
        <v>27300</v>
      </c>
      <c r="F639" s="98">
        <v>29490</v>
      </c>
      <c r="G639" s="98">
        <v>31680</v>
      </c>
      <c r="H639" s="98">
        <v>33870</v>
      </c>
      <c r="I639" s="98">
        <v>36060</v>
      </c>
    </row>
    <row r="640" spans="1:9" ht="17">
      <c r="A640" s="96" t="s">
        <v>541</v>
      </c>
      <c r="B640" s="97">
        <v>12740</v>
      </c>
      <c r="C640" s="97">
        <v>14560</v>
      </c>
      <c r="D640" s="97">
        <v>16380</v>
      </c>
      <c r="E640" s="97">
        <v>18200</v>
      </c>
      <c r="F640" s="97">
        <v>19660</v>
      </c>
      <c r="G640" s="97">
        <v>21120</v>
      </c>
      <c r="H640" s="97">
        <v>22580</v>
      </c>
      <c r="I640" s="97">
        <v>24040</v>
      </c>
    </row>
    <row r="641" spans="1:9" ht="17">
      <c r="A641" s="96" t="s">
        <v>534</v>
      </c>
      <c r="B641" s="98">
        <v>6370</v>
      </c>
      <c r="C641" s="98">
        <v>7280</v>
      </c>
      <c r="D641" s="98">
        <v>8190</v>
      </c>
      <c r="E641" s="98">
        <v>9100</v>
      </c>
      <c r="F641" s="98">
        <v>9830</v>
      </c>
      <c r="G641" s="98">
        <v>10560</v>
      </c>
      <c r="H641" s="98">
        <v>11290</v>
      </c>
      <c r="I641" s="98">
        <v>12020</v>
      </c>
    </row>
    <row r="642" spans="1:9" ht="18">
      <c r="A642" s="95" t="s">
        <v>464</v>
      </c>
      <c r="B642" s="129" t="s">
        <v>510</v>
      </c>
      <c r="C642" s="127"/>
      <c r="D642" s="129" t="s">
        <v>548</v>
      </c>
      <c r="E642" s="128"/>
      <c r="F642" s="129"/>
      <c r="G642" s="127"/>
      <c r="H642" s="129"/>
      <c r="I642" s="127"/>
    </row>
    <row r="643" spans="1:9" ht="17">
      <c r="A643" s="96" t="s">
        <v>464</v>
      </c>
      <c r="B643" s="96" t="s">
        <v>468</v>
      </c>
      <c r="C643" s="96" t="s">
        <v>469</v>
      </c>
      <c r="D643" s="96" t="s">
        <v>470</v>
      </c>
      <c r="E643" s="96" t="s">
        <v>471</v>
      </c>
      <c r="F643" s="96" t="s">
        <v>472</v>
      </c>
      <c r="G643" s="96" t="s">
        <v>473</v>
      </c>
      <c r="H643" s="96" t="s">
        <v>474</v>
      </c>
      <c r="I643" s="96" t="s">
        <v>475</v>
      </c>
    </row>
    <row r="644" spans="1:9" ht="17">
      <c r="A644" s="96" t="s">
        <v>89</v>
      </c>
      <c r="B644" s="97">
        <v>80160</v>
      </c>
      <c r="C644" s="97">
        <v>91560</v>
      </c>
      <c r="D644" s="97">
        <v>102960</v>
      </c>
      <c r="E644" s="97">
        <v>114360</v>
      </c>
      <c r="F644" s="97">
        <v>123600</v>
      </c>
      <c r="G644" s="97">
        <v>132720</v>
      </c>
      <c r="H644" s="97">
        <v>141840</v>
      </c>
      <c r="I644" s="97">
        <v>150960</v>
      </c>
    </row>
    <row r="645" spans="1:9" ht="17">
      <c r="A645" s="96" t="s">
        <v>537</v>
      </c>
      <c r="B645" s="98">
        <v>53400</v>
      </c>
      <c r="C645" s="98">
        <v>61000</v>
      </c>
      <c r="D645" s="98">
        <v>68650</v>
      </c>
      <c r="E645" s="98">
        <v>76250</v>
      </c>
      <c r="F645" s="98">
        <v>82350</v>
      </c>
      <c r="G645" s="98">
        <v>88450</v>
      </c>
      <c r="H645" s="98">
        <v>94550</v>
      </c>
      <c r="I645" s="98">
        <v>100650</v>
      </c>
    </row>
    <row r="646" spans="1:9" ht="17">
      <c r="A646" s="96" t="s">
        <v>538</v>
      </c>
      <c r="B646" s="97">
        <v>40080</v>
      </c>
      <c r="C646" s="97">
        <v>45780</v>
      </c>
      <c r="D646" s="97">
        <v>51480</v>
      </c>
      <c r="E646" s="97">
        <v>57180</v>
      </c>
      <c r="F646" s="97">
        <v>61800</v>
      </c>
      <c r="G646" s="97">
        <v>66360</v>
      </c>
      <c r="H646" s="97">
        <v>70920</v>
      </c>
      <c r="I646" s="97">
        <v>75480</v>
      </c>
    </row>
    <row r="647" spans="1:9" ht="17">
      <c r="A647" s="96" t="s">
        <v>539</v>
      </c>
      <c r="B647" s="98">
        <v>33400</v>
      </c>
      <c r="C647" s="98">
        <v>38150</v>
      </c>
      <c r="D647" s="98">
        <v>42900</v>
      </c>
      <c r="E647" s="98">
        <v>47650</v>
      </c>
      <c r="F647" s="98">
        <v>51500</v>
      </c>
      <c r="G647" s="98">
        <v>55300</v>
      </c>
      <c r="H647" s="98">
        <v>59100</v>
      </c>
      <c r="I647" s="98">
        <v>62900</v>
      </c>
    </row>
    <row r="648" spans="1:9" ht="17">
      <c r="A648" s="96" t="s">
        <v>540</v>
      </c>
      <c r="B648" s="97">
        <v>26720</v>
      </c>
      <c r="C648" s="97">
        <v>30520</v>
      </c>
      <c r="D648" s="97">
        <v>34320</v>
      </c>
      <c r="E648" s="97">
        <v>38120</v>
      </c>
      <c r="F648" s="97">
        <v>41200</v>
      </c>
      <c r="G648" s="97">
        <v>44240</v>
      </c>
      <c r="H648" s="97">
        <v>47280</v>
      </c>
      <c r="I648" s="97">
        <v>50320</v>
      </c>
    </row>
    <row r="649" spans="1:9" ht="17">
      <c r="A649" s="96" t="s">
        <v>533</v>
      </c>
      <c r="B649" s="98">
        <v>20040</v>
      </c>
      <c r="C649" s="98">
        <v>22890</v>
      </c>
      <c r="D649" s="98">
        <v>25740</v>
      </c>
      <c r="E649" s="98">
        <v>28590</v>
      </c>
      <c r="F649" s="98">
        <v>30900</v>
      </c>
      <c r="G649" s="98">
        <v>33180</v>
      </c>
      <c r="H649" s="98">
        <v>35460</v>
      </c>
      <c r="I649" s="98">
        <v>37740</v>
      </c>
    </row>
    <row r="650" spans="1:9" ht="17">
      <c r="A650" s="96" t="s">
        <v>541</v>
      </c>
      <c r="B650" s="97">
        <v>13360</v>
      </c>
      <c r="C650" s="97">
        <v>15260</v>
      </c>
      <c r="D650" s="97">
        <v>17160</v>
      </c>
      <c r="E650" s="97">
        <v>19060</v>
      </c>
      <c r="F650" s="97">
        <v>20600</v>
      </c>
      <c r="G650" s="97">
        <v>22120</v>
      </c>
      <c r="H650" s="97">
        <v>23640</v>
      </c>
      <c r="I650" s="97">
        <v>25160</v>
      </c>
    </row>
    <row r="651" spans="1:9" ht="17">
      <c r="A651" s="96" t="s">
        <v>534</v>
      </c>
      <c r="B651" s="98">
        <v>6680</v>
      </c>
      <c r="C651" s="98">
        <v>7630</v>
      </c>
      <c r="D651" s="98">
        <v>8580</v>
      </c>
      <c r="E651" s="98">
        <v>9530</v>
      </c>
      <c r="F651" s="98">
        <v>10300</v>
      </c>
      <c r="G651" s="98">
        <v>11060</v>
      </c>
      <c r="H651" s="98">
        <v>11820</v>
      </c>
      <c r="I651" s="98">
        <v>12580</v>
      </c>
    </row>
    <row r="652" spans="1:9" ht="18">
      <c r="A652" s="95" t="s">
        <v>464</v>
      </c>
      <c r="B652" s="129" t="s">
        <v>511</v>
      </c>
      <c r="C652" s="127"/>
      <c r="D652" s="129" t="s">
        <v>548</v>
      </c>
      <c r="E652" s="128"/>
      <c r="F652" s="129"/>
      <c r="G652" s="127"/>
      <c r="H652" s="129"/>
      <c r="I652" s="127"/>
    </row>
    <row r="653" spans="1:9" ht="17">
      <c r="A653" s="96" t="s">
        <v>464</v>
      </c>
      <c r="B653" s="96" t="s">
        <v>468</v>
      </c>
      <c r="C653" s="96" t="s">
        <v>469</v>
      </c>
      <c r="D653" s="96" t="s">
        <v>470</v>
      </c>
      <c r="E653" s="96" t="s">
        <v>471</v>
      </c>
      <c r="F653" s="96" t="s">
        <v>472</v>
      </c>
      <c r="G653" s="96" t="s">
        <v>473</v>
      </c>
      <c r="H653" s="96" t="s">
        <v>474</v>
      </c>
      <c r="I653" s="96" t="s">
        <v>475</v>
      </c>
    </row>
    <row r="654" spans="1:9" ht="17">
      <c r="A654" s="96" t="s">
        <v>89</v>
      </c>
      <c r="B654" s="97">
        <v>69240</v>
      </c>
      <c r="C654" s="97">
        <v>79200</v>
      </c>
      <c r="D654" s="97">
        <v>89040</v>
      </c>
      <c r="E654" s="97">
        <v>98880</v>
      </c>
      <c r="F654" s="97">
        <v>106800</v>
      </c>
      <c r="G654" s="97">
        <v>114720</v>
      </c>
      <c r="H654" s="97">
        <v>122640</v>
      </c>
      <c r="I654" s="97">
        <v>130560</v>
      </c>
    </row>
    <row r="655" spans="1:9" ht="17">
      <c r="A655" s="96" t="s">
        <v>537</v>
      </c>
      <c r="B655" s="98">
        <v>46150</v>
      </c>
      <c r="C655" s="98">
        <v>52750</v>
      </c>
      <c r="D655" s="98">
        <v>59350</v>
      </c>
      <c r="E655" s="98">
        <v>65900</v>
      </c>
      <c r="F655" s="98">
        <v>71200</v>
      </c>
      <c r="G655" s="98">
        <v>76450</v>
      </c>
      <c r="H655" s="98">
        <v>81750</v>
      </c>
      <c r="I655" s="98">
        <v>87000</v>
      </c>
    </row>
    <row r="656" spans="1:9" ht="17">
      <c r="A656" s="96" t="s">
        <v>538</v>
      </c>
      <c r="B656" s="97">
        <v>34620</v>
      </c>
      <c r="C656" s="97">
        <v>39600</v>
      </c>
      <c r="D656" s="97">
        <v>44520</v>
      </c>
      <c r="E656" s="97">
        <v>49440</v>
      </c>
      <c r="F656" s="97">
        <v>53400</v>
      </c>
      <c r="G656" s="97">
        <v>57360</v>
      </c>
      <c r="H656" s="97">
        <v>61320</v>
      </c>
      <c r="I656" s="97">
        <v>65280</v>
      </c>
    </row>
    <row r="657" spans="1:9" ht="17">
      <c r="A657" s="96" t="s">
        <v>539</v>
      </c>
      <c r="B657" s="98">
        <v>28850</v>
      </c>
      <c r="C657" s="98">
        <v>33000</v>
      </c>
      <c r="D657" s="98">
        <v>37100</v>
      </c>
      <c r="E657" s="98">
        <v>41200</v>
      </c>
      <c r="F657" s="98">
        <v>44500</v>
      </c>
      <c r="G657" s="98">
        <v>47800</v>
      </c>
      <c r="H657" s="98">
        <v>51100</v>
      </c>
      <c r="I657" s="98">
        <v>54400</v>
      </c>
    </row>
    <row r="658" spans="1:9" ht="17">
      <c r="A658" s="96" t="s">
        <v>540</v>
      </c>
      <c r="B658" s="97">
        <v>23080</v>
      </c>
      <c r="C658" s="97">
        <v>26400</v>
      </c>
      <c r="D658" s="97">
        <v>29680</v>
      </c>
      <c r="E658" s="97">
        <v>32960</v>
      </c>
      <c r="F658" s="97">
        <v>35600</v>
      </c>
      <c r="G658" s="97">
        <v>38240</v>
      </c>
      <c r="H658" s="97">
        <v>40880</v>
      </c>
      <c r="I658" s="97">
        <v>43520</v>
      </c>
    </row>
    <row r="659" spans="1:9" ht="17">
      <c r="A659" s="96" t="s">
        <v>533</v>
      </c>
      <c r="B659" s="98">
        <v>17310</v>
      </c>
      <c r="C659" s="98">
        <v>19800</v>
      </c>
      <c r="D659" s="98">
        <v>22260</v>
      </c>
      <c r="E659" s="98">
        <v>24720</v>
      </c>
      <c r="F659" s="98">
        <v>26700</v>
      </c>
      <c r="G659" s="98">
        <v>28680</v>
      </c>
      <c r="H659" s="98">
        <v>30660</v>
      </c>
      <c r="I659" s="98">
        <v>32640</v>
      </c>
    </row>
    <row r="660" spans="1:9" ht="17">
      <c r="A660" s="96" t="s">
        <v>541</v>
      </c>
      <c r="B660" s="97">
        <v>11540</v>
      </c>
      <c r="C660" s="97">
        <v>13200</v>
      </c>
      <c r="D660" s="97">
        <v>14840</v>
      </c>
      <c r="E660" s="97">
        <v>16480</v>
      </c>
      <c r="F660" s="97">
        <v>17800</v>
      </c>
      <c r="G660" s="97">
        <v>19120</v>
      </c>
      <c r="H660" s="97">
        <v>20440</v>
      </c>
      <c r="I660" s="97">
        <v>21760</v>
      </c>
    </row>
    <row r="661" spans="1:9" ht="17">
      <c r="A661" s="96" t="s">
        <v>534</v>
      </c>
      <c r="B661" s="98">
        <v>5770</v>
      </c>
      <c r="C661" s="98">
        <v>6600</v>
      </c>
      <c r="D661" s="98">
        <v>7420</v>
      </c>
      <c r="E661" s="98">
        <v>8240</v>
      </c>
      <c r="F661" s="98">
        <v>8900</v>
      </c>
      <c r="G661" s="98">
        <v>9560</v>
      </c>
      <c r="H661" s="98">
        <v>10220</v>
      </c>
      <c r="I661" s="98">
        <v>10880</v>
      </c>
    </row>
    <row r="662" spans="1:9" ht="18">
      <c r="A662" s="95" t="s">
        <v>464</v>
      </c>
      <c r="B662" s="129" t="s">
        <v>512</v>
      </c>
      <c r="C662" s="127"/>
      <c r="D662" s="129" t="s">
        <v>548</v>
      </c>
      <c r="E662" s="128"/>
      <c r="F662" s="129"/>
      <c r="G662" s="127"/>
      <c r="H662" s="129"/>
      <c r="I662" s="127"/>
    </row>
    <row r="663" spans="1:9" ht="17">
      <c r="A663" s="96" t="s">
        <v>464</v>
      </c>
      <c r="B663" s="96" t="s">
        <v>468</v>
      </c>
      <c r="C663" s="96" t="s">
        <v>469</v>
      </c>
      <c r="D663" s="96" t="s">
        <v>470</v>
      </c>
      <c r="E663" s="96" t="s">
        <v>471</v>
      </c>
      <c r="F663" s="96" t="s">
        <v>472</v>
      </c>
      <c r="G663" s="96" t="s">
        <v>473</v>
      </c>
      <c r="H663" s="96" t="s">
        <v>474</v>
      </c>
      <c r="I663" s="96" t="s">
        <v>475</v>
      </c>
    </row>
    <row r="664" spans="1:9" ht="17">
      <c r="A664" s="96" t="s">
        <v>89</v>
      </c>
      <c r="B664" s="97">
        <v>63360</v>
      </c>
      <c r="C664" s="97">
        <v>72480</v>
      </c>
      <c r="D664" s="97">
        <v>81480</v>
      </c>
      <c r="E664" s="97">
        <v>90480</v>
      </c>
      <c r="F664" s="97">
        <v>97800</v>
      </c>
      <c r="G664" s="97">
        <v>105000</v>
      </c>
      <c r="H664" s="97">
        <v>112200</v>
      </c>
      <c r="I664" s="97">
        <v>119520</v>
      </c>
    </row>
    <row r="665" spans="1:9" ht="17">
      <c r="A665" s="96" t="s">
        <v>537</v>
      </c>
      <c r="B665" s="98">
        <v>42250</v>
      </c>
      <c r="C665" s="98">
        <v>48250</v>
      </c>
      <c r="D665" s="98">
        <v>54300</v>
      </c>
      <c r="E665" s="98">
        <v>60300</v>
      </c>
      <c r="F665" s="98">
        <v>65150</v>
      </c>
      <c r="G665" s="98">
        <v>69950</v>
      </c>
      <c r="H665" s="98">
        <v>74800</v>
      </c>
      <c r="I665" s="98">
        <v>79600</v>
      </c>
    </row>
    <row r="666" spans="1:9" ht="17">
      <c r="A666" s="96" t="s">
        <v>538</v>
      </c>
      <c r="B666" s="97">
        <v>31680</v>
      </c>
      <c r="C666" s="97">
        <v>36240</v>
      </c>
      <c r="D666" s="97">
        <v>40740</v>
      </c>
      <c r="E666" s="97">
        <v>45240</v>
      </c>
      <c r="F666" s="97">
        <v>48900</v>
      </c>
      <c r="G666" s="97">
        <v>52500</v>
      </c>
      <c r="H666" s="97">
        <v>56100</v>
      </c>
      <c r="I666" s="97">
        <v>59760</v>
      </c>
    </row>
    <row r="667" spans="1:9" ht="17">
      <c r="A667" s="96" t="s">
        <v>539</v>
      </c>
      <c r="B667" s="98">
        <v>26400</v>
      </c>
      <c r="C667" s="98">
        <v>30200</v>
      </c>
      <c r="D667" s="98">
        <v>33950</v>
      </c>
      <c r="E667" s="98">
        <v>37700</v>
      </c>
      <c r="F667" s="98">
        <v>40750</v>
      </c>
      <c r="G667" s="98">
        <v>43750</v>
      </c>
      <c r="H667" s="98">
        <v>46750</v>
      </c>
      <c r="I667" s="98">
        <v>49800</v>
      </c>
    </row>
    <row r="668" spans="1:9" ht="17">
      <c r="A668" s="96" t="s">
        <v>540</v>
      </c>
      <c r="B668" s="97">
        <v>21120</v>
      </c>
      <c r="C668" s="97">
        <v>24160</v>
      </c>
      <c r="D668" s="97">
        <v>27160</v>
      </c>
      <c r="E668" s="97">
        <v>30160</v>
      </c>
      <c r="F668" s="97">
        <v>32600</v>
      </c>
      <c r="G668" s="97">
        <v>35000</v>
      </c>
      <c r="H668" s="97">
        <v>37400</v>
      </c>
      <c r="I668" s="97">
        <v>39840</v>
      </c>
    </row>
    <row r="669" spans="1:9" ht="17">
      <c r="A669" s="96" t="s">
        <v>533</v>
      </c>
      <c r="B669" s="98">
        <v>15840</v>
      </c>
      <c r="C669" s="98">
        <v>18120</v>
      </c>
      <c r="D669" s="98">
        <v>20370</v>
      </c>
      <c r="E669" s="98">
        <v>22620</v>
      </c>
      <c r="F669" s="98">
        <v>24450</v>
      </c>
      <c r="G669" s="98">
        <v>26250</v>
      </c>
      <c r="H669" s="98">
        <v>28050</v>
      </c>
      <c r="I669" s="98">
        <v>29880</v>
      </c>
    </row>
    <row r="670" spans="1:9" ht="17">
      <c r="A670" s="96" t="s">
        <v>541</v>
      </c>
      <c r="B670" s="97">
        <v>10560</v>
      </c>
      <c r="C670" s="97">
        <v>12080</v>
      </c>
      <c r="D670" s="97">
        <v>13580</v>
      </c>
      <c r="E670" s="97">
        <v>15080</v>
      </c>
      <c r="F670" s="97">
        <v>16300</v>
      </c>
      <c r="G670" s="97">
        <v>17500</v>
      </c>
      <c r="H670" s="97">
        <v>18700</v>
      </c>
      <c r="I670" s="97">
        <v>19920</v>
      </c>
    </row>
    <row r="671" spans="1:9" ht="17">
      <c r="A671" s="96" t="s">
        <v>534</v>
      </c>
      <c r="B671" s="98">
        <v>5280</v>
      </c>
      <c r="C671" s="98">
        <v>6040</v>
      </c>
      <c r="D671" s="98">
        <v>6790</v>
      </c>
      <c r="E671" s="98">
        <v>7540</v>
      </c>
      <c r="F671" s="98">
        <v>8150</v>
      </c>
      <c r="G671" s="98">
        <v>8750</v>
      </c>
      <c r="H671" s="98">
        <v>9350</v>
      </c>
      <c r="I671" s="98">
        <v>9960</v>
      </c>
    </row>
    <row r="672" spans="1:9" ht="18">
      <c r="A672" s="95" t="s">
        <v>464</v>
      </c>
      <c r="B672" s="129" t="s">
        <v>513</v>
      </c>
      <c r="C672" s="127"/>
      <c r="D672" s="129" t="s">
        <v>548</v>
      </c>
      <c r="E672" s="128"/>
      <c r="F672" s="129"/>
      <c r="G672" s="127"/>
      <c r="H672" s="129"/>
      <c r="I672" s="127"/>
    </row>
    <row r="673" spans="1:9" ht="17">
      <c r="A673" s="96" t="s">
        <v>464</v>
      </c>
      <c r="B673" s="96" t="s">
        <v>468</v>
      </c>
      <c r="C673" s="96" t="s">
        <v>469</v>
      </c>
      <c r="D673" s="96" t="s">
        <v>470</v>
      </c>
      <c r="E673" s="96" t="s">
        <v>471</v>
      </c>
      <c r="F673" s="96" t="s">
        <v>472</v>
      </c>
      <c r="G673" s="96" t="s">
        <v>473</v>
      </c>
      <c r="H673" s="96" t="s">
        <v>474</v>
      </c>
      <c r="I673" s="96" t="s">
        <v>475</v>
      </c>
    </row>
    <row r="674" spans="1:9" ht="17">
      <c r="A674" s="96" t="s">
        <v>89</v>
      </c>
      <c r="B674" s="97">
        <v>69720</v>
      </c>
      <c r="C674" s="97">
        <v>79680</v>
      </c>
      <c r="D674" s="97">
        <v>89640</v>
      </c>
      <c r="E674" s="97">
        <v>99480</v>
      </c>
      <c r="F674" s="97">
        <v>107520</v>
      </c>
      <c r="G674" s="97">
        <v>115440</v>
      </c>
      <c r="H674" s="97">
        <v>123360</v>
      </c>
      <c r="I674" s="97">
        <v>131400</v>
      </c>
    </row>
    <row r="675" spans="1:9" ht="17">
      <c r="A675" s="96" t="s">
        <v>537</v>
      </c>
      <c r="B675" s="98">
        <v>46450</v>
      </c>
      <c r="C675" s="98">
        <v>53050</v>
      </c>
      <c r="D675" s="98">
        <v>59700</v>
      </c>
      <c r="E675" s="98">
        <v>66300</v>
      </c>
      <c r="F675" s="98">
        <v>71650</v>
      </c>
      <c r="G675" s="98">
        <v>76950</v>
      </c>
      <c r="H675" s="98">
        <v>82250</v>
      </c>
      <c r="I675" s="98">
        <v>87550</v>
      </c>
    </row>
    <row r="676" spans="1:9" ht="17">
      <c r="A676" s="96" t="s">
        <v>538</v>
      </c>
      <c r="B676" s="97">
        <v>34860</v>
      </c>
      <c r="C676" s="97">
        <v>39840</v>
      </c>
      <c r="D676" s="97">
        <v>44820</v>
      </c>
      <c r="E676" s="97">
        <v>49740</v>
      </c>
      <c r="F676" s="97">
        <v>53760</v>
      </c>
      <c r="G676" s="97">
        <v>57720</v>
      </c>
      <c r="H676" s="97">
        <v>61680</v>
      </c>
      <c r="I676" s="97">
        <v>65700</v>
      </c>
    </row>
    <row r="677" spans="1:9" ht="17">
      <c r="A677" s="96" t="s">
        <v>539</v>
      </c>
      <c r="B677" s="98">
        <v>29050</v>
      </c>
      <c r="C677" s="98">
        <v>33200</v>
      </c>
      <c r="D677" s="98">
        <v>37350</v>
      </c>
      <c r="E677" s="98">
        <v>41450</v>
      </c>
      <c r="F677" s="98">
        <v>44800</v>
      </c>
      <c r="G677" s="98">
        <v>48100</v>
      </c>
      <c r="H677" s="98">
        <v>51400</v>
      </c>
      <c r="I677" s="98">
        <v>54750</v>
      </c>
    </row>
    <row r="678" spans="1:9" ht="17">
      <c r="A678" s="96" t="s">
        <v>540</v>
      </c>
      <c r="B678" s="97">
        <v>23240</v>
      </c>
      <c r="C678" s="97">
        <v>26560</v>
      </c>
      <c r="D678" s="97">
        <v>29880</v>
      </c>
      <c r="E678" s="97">
        <v>33160</v>
      </c>
      <c r="F678" s="97">
        <v>35840</v>
      </c>
      <c r="G678" s="97">
        <v>38480</v>
      </c>
      <c r="H678" s="97">
        <v>41120</v>
      </c>
      <c r="I678" s="97">
        <v>43800</v>
      </c>
    </row>
    <row r="679" spans="1:9" ht="17">
      <c r="A679" s="96" t="s">
        <v>533</v>
      </c>
      <c r="B679" s="98">
        <v>17430</v>
      </c>
      <c r="C679" s="98">
        <v>19920</v>
      </c>
      <c r="D679" s="98">
        <v>22410</v>
      </c>
      <c r="E679" s="98">
        <v>24870</v>
      </c>
      <c r="F679" s="98">
        <v>26880</v>
      </c>
      <c r="G679" s="98">
        <v>28860</v>
      </c>
      <c r="H679" s="98">
        <v>30840</v>
      </c>
      <c r="I679" s="98">
        <v>32850</v>
      </c>
    </row>
    <row r="680" spans="1:9" ht="17">
      <c r="A680" s="96" t="s">
        <v>541</v>
      </c>
      <c r="B680" s="97">
        <v>11620</v>
      </c>
      <c r="C680" s="97">
        <v>13280</v>
      </c>
      <c r="D680" s="97">
        <v>14940</v>
      </c>
      <c r="E680" s="97">
        <v>16580</v>
      </c>
      <c r="F680" s="97">
        <v>17920</v>
      </c>
      <c r="G680" s="97">
        <v>19240</v>
      </c>
      <c r="H680" s="97">
        <v>20560</v>
      </c>
      <c r="I680" s="97">
        <v>21900</v>
      </c>
    </row>
    <row r="681" spans="1:9" ht="17">
      <c r="A681" s="96" t="s">
        <v>534</v>
      </c>
      <c r="B681" s="98">
        <v>5810</v>
      </c>
      <c r="C681" s="98">
        <v>6640</v>
      </c>
      <c r="D681" s="98">
        <v>7470</v>
      </c>
      <c r="E681" s="98">
        <v>8290</v>
      </c>
      <c r="F681" s="98">
        <v>8960</v>
      </c>
      <c r="G681" s="98">
        <v>9620</v>
      </c>
      <c r="H681" s="98">
        <v>10280</v>
      </c>
      <c r="I681" s="98">
        <v>10950</v>
      </c>
    </row>
    <row r="682" spans="1:9" ht="18">
      <c r="A682" s="95" t="s">
        <v>464</v>
      </c>
      <c r="B682" s="129" t="s">
        <v>326</v>
      </c>
      <c r="C682" s="127"/>
      <c r="D682" s="129" t="s">
        <v>548</v>
      </c>
      <c r="E682" s="128"/>
      <c r="F682" s="129"/>
      <c r="G682" s="127"/>
      <c r="H682" s="129"/>
      <c r="I682" s="127"/>
    </row>
    <row r="683" spans="1:9" ht="17">
      <c r="A683" s="96" t="s">
        <v>464</v>
      </c>
      <c r="B683" s="96" t="s">
        <v>468</v>
      </c>
      <c r="C683" s="96" t="s">
        <v>469</v>
      </c>
      <c r="D683" s="96" t="s">
        <v>470</v>
      </c>
      <c r="E683" s="96" t="s">
        <v>471</v>
      </c>
      <c r="F683" s="96" t="s">
        <v>472</v>
      </c>
      <c r="G683" s="96" t="s">
        <v>473</v>
      </c>
      <c r="H683" s="96" t="s">
        <v>474</v>
      </c>
      <c r="I683" s="96" t="s">
        <v>475</v>
      </c>
    </row>
    <row r="684" spans="1:9" ht="17">
      <c r="A684" s="96" t="s">
        <v>89</v>
      </c>
      <c r="B684" s="97">
        <v>56880</v>
      </c>
      <c r="C684" s="97">
        <v>65040</v>
      </c>
      <c r="D684" s="97">
        <v>73200</v>
      </c>
      <c r="E684" s="97">
        <v>81240</v>
      </c>
      <c r="F684" s="97">
        <v>87840</v>
      </c>
      <c r="G684" s="97">
        <v>94320</v>
      </c>
      <c r="H684" s="97">
        <v>100800</v>
      </c>
      <c r="I684" s="97">
        <v>107280</v>
      </c>
    </row>
    <row r="685" spans="1:9" ht="17">
      <c r="A685" s="96" t="s">
        <v>537</v>
      </c>
      <c r="B685" s="98">
        <v>37950</v>
      </c>
      <c r="C685" s="98">
        <v>43350</v>
      </c>
      <c r="D685" s="98">
        <v>48750</v>
      </c>
      <c r="E685" s="98">
        <v>54150</v>
      </c>
      <c r="F685" s="98">
        <v>58500</v>
      </c>
      <c r="G685" s="98">
        <v>62850</v>
      </c>
      <c r="H685" s="98">
        <v>67150</v>
      </c>
      <c r="I685" s="98">
        <v>71500</v>
      </c>
    </row>
    <row r="686" spans="1:9" ht="17">
      <c r="A686" s="96" t="s">
        <v>538</v>
      </c>
      <c r="B686" s="97">
        <v>28440</v>
      </c>
      <c r="C686" s="97">
        <v>32520</v>
      </c>
      <c r="D686" s="97">
        <v>36600</v>
      </c>
      <c r="E686" s="97">
        <v>40620</v>
      </c>
      <c r="F686" s="97">
        <v>43920</v>
      </c>
      <c r="G686" s="97">
        <v>47160</v>
      </c>
      <c r="H686" s="97">
        <v>50400</v>
      </c>
      <c r="I686" s="97">
        <v>53640</v>
      </c>
    </row>
    <row r="687" spans="1:9" ht="17">
      <c r="A687" s="96" t="s">
        <v>539</v>
      </c>
      <c r="B687" s="98">
        <v>23700</v>
      </c>
      <c r="C687" s="98">
        <v>27100</v>
      </c>
      <c r="D687" s="98">
        <v>30500</v>
      </c>
      <c r="E687" s="98">
        <v>33850</v>
      </c>
      <c r="F687" s="98">
        <v>36600</v>
      </c>
      <c r="G687" s="98">
        <v>39300</v>
      </c>
      <c r="H687" s="98">
        <v>42000</v>
      </c>
      <c r="I687" s="98">
        <v>44700</v>
      </c>
    </row>
    <row r="688" spans="1:9" ht="17">
      <c r="A688" s="96" t="s">
        <v>540</v>
      </c>
      <c r="B688" s="97">
        <v>18960</v>
      </c>
      <c r="C688" s="97">
        <v>21680</v>
      </c>
      <c r="D688" s="97">
        <v>24400</v>
      </c>
      <c r="E688" s="97">
        <v>27080</v>
      </c>
      <c r="F688" s="97">
        <v>29280</v>
      </c>
      <c r="G688" s="97">
        <v>31440</v>
      </c>
      <c r="H688" s="97">
        <v>33600</v>
      </c>
      <c r="I688" s="97">
        <v>35760</v>
      </c>
    </row>
    <row r="689" spans="1:9" ht="17">
      <c r="A689" s="96" t="s">
        <v>533</v>
      </c>
      <c r="B689" s="98">
        <v>14220</v>
      </c>
      <c r="C689" s="98">
        <v>16260</v>
      </c>
      <c r="D689" s="98">
        <v>18300</v>
      </c>
      <c r="E689" s="98">
        <v>20310</v>
      </c>
      <c r="F689" s="98">
        <v>21960</v>
      </c>
      <c r="G689" s="98">
        <v>23580</v>
      </c>
      <c r="H689" s="98">
        <v>25200</v>
      </c>
      <c r="I689" s="98">
        <v>26820</v>
      </c>
    </row>
    <row r="690" spans="1:9" ht="17">
      <c r="A690" s="96" t="s">
        <v>541</v>
      </c>
      <c r="B690" s="97">
        <v>9480</v>
      </c>
      <c r="C690" s="97">
        <v>10840</v>
      </c>
      <c r="D690" s="97">
        <v>12200</v>
      </c>
      <c r="E690" s="97">
        <v>13540</v>
      </c>
      <c r="F690" s="97">
        <v>14640</v>
      </c>
      <c r="G690" s="97">
        <v>15720</v>
      </c>
      <c r="H690" s="97">
        <v>16800</v>
      </c>
      <c r="I690" s="97">
        <v>17880</v>
      </c>
    </row>
    <row r="691" spans="1:9" ht="17">
      <c r="A691" s="96" t="s">
        <v>534</v>
      </c>
      <c r="B691" s="98">
        <v>4740</v>
      </c>
      <c r="C691" s="98">
        <v>5420</v>
      </c>
      <c r="D691" s="98">
        <v>6100</v>
      </c>
      <c r="E691" s="98">
        <v>6770</v>
      </c>
      <c r="F691" s="98">
        <v>7320</v>
      </c>
      <c r="G691" s="98">
        <v>7860</v>
      </c>
      <c r="H691" s="98">
        <v>8400</v>
      </c>
      <c r="I691" s="98">
        <v>8940</v>
      </c>
    </row>
    <row r="692" spans="1:9" ht="18">
      <c r="A692" s="95" t="s">
        <v>464</v>
      </c>
      <c r="B692" s="129" t="s">
        <v>514</v>
      </c>
      <c r="C692" s="127"/>
      <c r="D692" s="129" t="s">
        <v>548</v>
      </c>
      <c r="E692" s="128"/>
      <c r="F692" s="129"/>
      <c r="G692" s="127"/>
      <c r="H692" s="129"/>
      <c r="I692" s="127"/>
    </row>
    <row r="693" spans="1:9" ht="17">
      <c r="A693" s="96" t="s">
        <v>464</v>
      </c>
      <c r="B693" s="96" t="s">
        <v>468</v>
      </c>
      <c r="C693" s="96" t="s">
        <v>469</v>
      </c>
      <c r="D693" s="96" t="s">
        <v>470</v>
      </c>
      <c r="E693" s="96" t="s">
        <v>471</v>
      </c>
      <c r="F693" s="96" t="s">
        <v>472</v>
      </c>
      <c r="G693" s="96" t="s">
        <v>473</v>
      </c>
      <c r="H693" s="96" t="s">
        <v>474</v>
      </c>
      <c r="I693" s="96" t="s">
        <v>475</v>
      </c>
    </row>
    <row r="694" spans="1:9" ht="17">
      <c r="A694" s="96" t="s">
        <v>89</v>
      </c>
      <c r="B694" s="97">
        <v>56880</v>
      </c>
      <c r="C694" s="97">
        <v>65040</v>
      </c>
      <c r="D694" s="97">
        <v>73200</v>
      </c>
      <c r="E694" s="97">
        <v>81240</v>
      </c>
      <c r="F694" s="97">
        <v>87840</v>
      </c>
      <c r="G694" s="97">
        <v>94320</v>
      </c>
      <c r="H694" s="97">
        <v>100800</v>
      </c>
      <c r="I694" s="97">
        <v>107280</v>
      </c>
    </row>
    <row r="695" spans="1:9" ht="17">
      <c r="A695" s="96" t="s">
        <v>537</v>
      </c>
      <c r="B695" s="98">
        <v>37950</v>
      </c>
      <c r="C695" s="98">
        <v>43350</v>
      </c>
      <c r="D695" s="98">
        <v>48750</v>
      </c>
      <c r="E695" s="98">
        <v>54150</v>
      </c>
      <c r="F695" s="98">
        <v>58500</v>
      </c>
      <c r="G695" s="98">
        <v>62850</v>
      </c>
      <c r="H695" s="98">
        <v>67150</v>
      </c>
      <c r="I695" s="98">
        <v>71500</v>
      </c>
    </row>
    <row r="696" spans="1:9" ht="17">
      <c r="A696" s="96" t="s">
        <v>538</v>
      </c>
      <c r="B696" s="97">
        <v>28440</v>
      </c>
      <c r="C696" s="97">
        <v>32520</v>
      </c>
      <c r="D696" s="97">
        <v>36600</v>
      </c>
      <c r="E696" s="97">
        <v>40620</v>
      </c>
      <c r="F696" s="97">
        <v>43920</v>
      </c>
      <c r="G696" s="97">
        <v>47160</v>
      </c>
      <c r="H696" s="97">
        <v>50400</v>
      </c>
      <c r="I696" s="97">
        <v>53640</v>
      </c>
    </row>
    <row r="697" spans="1:9" ht="17">
      <c r="A697" s="96" t="s">
        <v>539</v>
      </c>
      <c r="B697" s="98">
        <v>23700</v>
      </c>
      <c r="C697" s="98">
        <v>27100</v>
      </c>
      <c r="D697" s="98">
        <v>30500</v>
      </c>
      <c r="E697" s="98">
        <v>33850</v>
      </c>
      <c r="F697" s="98">
        <v>36600</v>
      </c>
      <c r="G697" s="98">
        <v>39300</v>
      </c>
      <c r="H697" s="98">
        <v>42000</v>
      </c>
      <c r="I697" s="98">
        <v>44700</v>
      </c>
    </row>
    <row r="698" spans="1:9" ht="17">
      <c r="A698" s="96" t="s">
        <v>540</v>
      </c>
      <c r="B698" s="97">
        <v>18960</v>
      </c>
      <c r="C698" s="97">
        <v>21680</v>
      </c>
      <c r="D698" s="97">
        <v>24400</v>
      </c>
      <c r="E698" s="97">
        <v>27080</v>
      </c>
      <c r="F698" s="97">
        <v>29280</v>
      </c>
      <c r="G698" s="97">
        <v>31440</v>
      </c>
      <c r="H698" s="97">
        <v>33600</v>
      </c>
      <c r="I698" s="97">
        <v>35760</v>
      </c>
    </row>
    <row r="699" spans="1:9" ht="17">
      <c r="A699" s="96" t="s">
        <v>533</v>
      </c>
      <c r="B699" s="98">
        <v>14220</v>
      </c>
      <c r="C699" s="98">
        <v>16260</v>
      </c>
      <c r="D699" s="98">
        <v>18300</v>
      </c>
      <c r="E699" s="98">
        <v>20310</v>
      </c>
      <c r="F699" s="98">
        <v>21960</v>
      </c>
      <c r="G699" s="98">
        <v>23580</v>
      </c>
      <c r="H699" s="98">
        <v>25200</v>
      </c>
      <c r="I699" s="98">
        <v>26820</v>
      </c>
    </row>
    <row r="700" spans="1:9" ht="17">
      <c r="A700" s="96" t="s">
        <v>541</v>
      </c>
      <c r="B700" s="97">
        <v>9480</v>
      </c>
      <c r="C700" s="97">
        <v>10840</v>
      </c>
      <c r="D700" s="97">
        <v>12200</v>
      </c>
      <c r="E700" s="97">
        <v>13540</v>
      </c>
      <c r="F700" s="97">
        <v>14640</v>
      </c>
      <c r="G700" s="97">
        <v>15720</v>
      </c>
      <c r="H700" s="97">
        <v>16800</v>
      </c>
      <c r="I700" s="97">
        <v>17880</v>
      </c>
    </row>
    <row r="701" spans="1:9" ht="17">
      <c r="A701" s="96" t="s">
        <v>534</v>
      </c>
      <c r="B701" s="98">
        <v>4740</v>
      </c>
      <c r="C701" s="98">
        <v>5420</v>
      </c>
      <c r="D701" s="98">
        <v>6100</v>
      </c>
      <c r="E701" s="98">
        <v>6770</v>
      </c>
      <c r="F701" s="98">
        <v>7320</v>
      </c>
      <c r="G701" s="98">
        <v>7860</v>
      </c>
      <c r="H701" s="98">
        <v>8400</v>
      </c>
      <c r="I701" s="98">
        <v>8940</v>
      </c>
    </row>
    <row r="702" spans="1:9" ht="18">
      <c r="A702" s="95" t="s">
        <v>464</v>
      </c>
      <c r="B702" s="129" t="s">
        <v>327</v>
      </c>
      <c r="C702" s="127"/>
      <c r="D702" s="129" t="s">
        <v>548</v>
      </c>
      <c r="E702" s="128"/>
      <c r="F702" s="129"/>
      <c r="G702" s="127"/>
      <c r="H702" s="129"/>
      <c r="I702" s="127"/>
    </row>
    <row r="703" spans="1:9" ht="17">
      <c r="A703" s="96" t="s">
        <v>464</v>
      </c>
      <c r="B703" s="96" t="s">
        <v>468</v>
      </c>
      <c r="C703" s="96" t="s">
        <v>469</v>
      </c>
      <c r="D703" s="96" t="s">
        <v>470</v>
      </c>
      <c r="E703" s="96" t="s">
        <v>471</v>
      </c>
      <c r="F703" s="96" t="s">
        <v>472</v>
      </c>
      <c r="G703" s="96" t="s">
        <v>473</v>
      </c>
      <c r="H703" s="96" t="s">
        <v>474</v>
      </c>
      <c r="I703" s="96" t="s">
        <v>475</v>
      </c>
    </row>
    <row r="704" spans="1:9" ht="17">
      <c r="A704" s="96" t="s">
        <v>89</v>
      </c>
      <c r="B704" s="97">
        <v>56880</v>
      </c>
      <c r="C704" s="97">
        <v>65040</v>
      </c>
      <c r="D704" s="97">
        <v>73200</v>
      </c>
      <c r="E704" s="97">
        <v>81240</v>
      </c>
      <c r="F704" s="97">
        <v>87840</v>
      </c>
      <c r="G704" s="97">
        <v>94320</v>
      </c>
      <c r="H704" s="97">
        <v>100800</v>
      </c>
      <c r="I704" s="97">
        <v>107280</v>
      </c>
    </row>
    <row r="705" spans="1:9" ht="17">
      <c r="A705" s="96" t="s">
        <v>537</v>
      </c>
      <c r="B705" s="98">
        <v>37950</v>
      </c>
      <c r="C705" s="98">
        <v>43350</v>
      </c>
      <c r="D705" s="98">
        <v>48750</v>
      </c>
      <c r="E705" s="98">
        <v>54150</v>
      </c>
      <c r="F705" s="98">
        <v>58500</v>
      </c>
      <c r="G705" s="98">
        <v>62850</v>
      </c>
      <c r="H705" s="98">
        <v>67150</v>
      </c>
      <c r="I705" s="98">
        <v>71500</v>
      </c>
    </row>
    <row r="706" spans="1:9" ht="17">
      <c r="A706" s="96" t="s">
        <v>538</v>
      </c>
      <c r="B706" s="97">
        <v>28440</v>
      </c>
      <c r="C706" s="97">
        <v>32520</v>
      </c>
      <c r="D706" s="97">
        <v>36600</v>
      </c>
      <c r="E706" s="97">
        <v>40620</v>
      </c>
      <c r="F706" s="97">
        <v>43920</v>
      </c>
      <c r="G706" s="97">
        <v>47160</v>
      </c>
      <c r="H706" s="97">
        <v>50400</v>
      </c>
      <c r="I706" s="97">
        <v>53640</v>
      </c>
    </row>
    <row r="707" spans="1:9" ht="17">
      <c r="A707" s="96" t="s">
        <v>539</v>
      </c>
      <c r="B707" s="98">
        <v>23700</v>
      </c>
      <c r="C707" s="98">
        <v>27100</v>
      </c>
      <c r="D707" s="98">
        <v>30500</v>
      </c>
      <c r="E707" s="98">
        <v>33850</v>
      </c>
      <c r="F707" s="98">
        <v>36600</v>
      </c>
      <c r="G707" s="98">
        <v>39300</v>
      </c>
      <c r="H707" s="98">
        <v>42000</v>
      </c>
      <c r="I707" s="98">
        <v>44700</v>
      </c>
    </row>
    <row r="708" spans="1:9" ht="17">
      <c r="A708" s="96" t="s">
        <v>540</v>
      </c>
      <c r="B708" s="97">
        <v>18960</v>
      </c>
      <c r="C708" s="97">
        <v>21680</v>
      </c>
      <c r="D708" s="97">
        <v>24400</v>
      </c>
      <c r="E708" s="97">
        <v>27080</v>
      </c>
      <c r="F708" s="97">
        <v>29280</v>
      </c>
      <c r="G708" s="97">
        <v>31440</v>
      </c>
      <c r="H708" s="97">
        <v>33600</v>
      </c>
      <c r="I708" s="97">
        <v>35760</v>
      </c>
    </row>
    <row r="709" spans="1:9" ht="17">
      <c r="A709" s="96" t="s">
        <v>533</v>
      </c>
      <c r="B709" s="98">
        <v>14220</v>
      </c>
      <c r="C709" s="98">
        <v>16260</v>
      </c>
      <c r="D709" s="98">
        <v>18300</v>
      </c>
      <c r="E709" s="98">
        <v>20310</v>
      </c>
      <c r="F709" s="98">
        <v>21960</v>
      </c>
      <c r="G709" s="98">
        <v>23580</v>
      </c>
      <c r="H709" s="98">
        <v>25200</v>
      </c>
      <c r="I709" s="98">
        <v>26820</v>
      </c>
    </row>
    <row r="710" spans="1:9" ht="17">
      <c r="A710" s="96" t="s">
        <v>541</v>
      </c>
      <c r="B710" s="97">
        <v>9480</v>
      </c>
      <c r="C710" s="97">
        <v>10840</v>
      </c>
      <c r="D710" s="97">
        <v>12200</v>
      </c>
      <c r="E710" s="97">
        <v>13540</v>
      </c>
      <c r="F710" s="97">
        <v>14640</v>
      </c>
      <c r="G710" s="97">
        <v>15720</v>
      </c>
      <c r="H710" s="97">
        <v>16800</v>
      </c>
      <c r="I710" s="97">
        <v>17880</v>
      </c>
    </row>
    <row r="711" spans="1:9" ht="17">
      <c r="A711" s="96" t="s">
        <v>534</v>
      </c>
      <c r="B711" s="98">
        <v>4740</v>
      </c>
      <c r="C711" s="98">
        <v>5420</v>
      </c>
      <c r="D711" s="98">
        <v>6100</v>
      </c>
      <c r="E711" s="98">
        <v>6770</v>
      </c>
      <c r="F711" s="98">
        <v>7320</v>
      </c>
      <c r="G711" s="98">
        <v>7860</v>
      </c>
      <c r="H711" s="98">
        <v>8400</v>
      </c>
      <c r="I711" s="98">
        <v>8940</v>
      </c>
    </row>
    <row r="712" spans="1:9" ht="18">
      <c r="A712" s="95" t="s">
        <v>464</v>
      </c>
      <c r="B712" s="129" t="s">
        <v>328</v>
      </c>
      <c r="C712" s="127"/>
      <c r="D712" s="129" t="s">
        <v>548</v>
      </c>
      <c r="E712" s="128"/>
      <c r="F712" s="129"/>
      <c r="G712" s="127"/>
      <c r="H712" s="129"/>
      <c r="I712" s="127"/>
    </row>
    <row r="713" spans="1:9" ht="17">
      <c r="A713" s="96" t="s">
        <v>464</v>
      </c>
      <c r="B713" s="96" t="s">
        <v>468</v>
      </c>
      <c r="C713" s="96" t="s">
        <v>469</v>
      </c>
      <c r="D713" s="96" t="s">
        <v>470</v>
      </c>
      <c r="E713" s="96" t="s">
        <v>471</v>
      </c>
      <c r="F713" s="96" t="s">
        <v>472</v>
      </c>
      <c r="G713" s="96" t="s">
        <v>473</v>
      </c>
      <c r="H713" s="96" t="s">
        <v>474</v>
      </c>
      <c r="I713" s="96" t="s">
        <v>475</v>
      </c>
    </row>
    <row r="714" spans="1:9" ht="17">
      <c r="A714" s="96" t="s">
        <v>89</v>
      </c>
      <c r="B714" s="97">
        <v>63120</v>
      </c>
      <c r="C714" s="97">
        <v>72120</v>
      </c>
      <c r="D714" s="97">
        <v>81120</v>
      </c>
      <c r="E714" s="97">
        <v>90120</v>
      </c>
      <c r="F714" s="97">
        <v>97440</v>
      </c>
      <c r="G714" s="97">
        <v>104640</v>
      </c>
      <c r="H714" s="97">
        <v>111840</v>
      </c>
      <c r="I714" s="97">
        <v>119040</v>
      </c>
    </row>
    <row r="715" spans="1:9" ht="17">
      <c r="A715" s="96" t="s">
        <v>537</v>
      </c>
      <c r="B715" s="98">
        <v>42100</v>
      </c>
      <c r="C715" s="98">
        <v>48100</v>
      </c>
      <c r="D715" s="98">
        <v>54100</v>
      </c>
      <c r="E715" s="98">
        <v>60100</v>
      </c>
      <c r="F715" s="98">
        <v>64950</v>
      </c>
      <c r="G715" s="98">
        <v>69750</v>
      </c>
      <c r="H715" s="98">
        <v>74550</v>
      </c>
      <c r="I715" s="98">
        <v>79350</v>
      </c>
    </row>
    <row r="716" spans="1:9" ht="17">
      <c r="A716" s="96" t="s">
        <v>538</v>
      </c>
      <c r="B716" s="97">
        <v>31560</v>
      </c>
      <c r="C716" s="97">
        <v>36060</v>
      </c>
      <c r="D716" s="97">
        <v>40560</v>
      </c>
      <c r="E716" s="97">
        <v>45060</v>
      </c>
      <c r="F716" s="97">
        <v>48720</v>
      </c>
      <c r="G716" s="97">
        <v>52320</v>
      </c>
      <c r="H716" s="97">
        <v>55920</v>
      </c>
      <c r="I716" s="97">
        <v>59520</v>
      </c>
    </row>
    <row r="717" spans="1:9" ht="17">
      <c r="A717" s="96" t="s">
        <v>539</v>
      </c>
      <c r="B717" s="98">
        <v>26300</v>
      </c>
      <c r="C717" s="98">
        <v>30050</v>
      </c>
      <c r="D717" s="98">
        <v>33800</v>
      </c>
      <c r="E717" s="98">
        <v>37550</v>
      </c>
      <c r="F717" s="98">
        <v>40600</v>
      </c>
      <c r="G717" s="98">
        <v>43600</v>
      </c>
      <c r="H717" s="98">
        <v>46600</v>
      </c>
      <c r="I717" s="98">
        <v>49600</v>
      </c>
    </row>
    <row r="718" spans="1:9" ht="17">
      <c r="A718" s="96" t="s">
        <v>540</v>
      </c>
      <c r="B718" s="97">
        <v>21040</v>
      </c>
      <c r="C718" s="97">
        <v>24040</v>
      </c>
      <c r="D718" s="97">
        <v>27040</v>
      </c>
      <c r="E718" s="97">
        <v>30040</v>
      </c>
      <c r="F718" s="97">
        <v>32480</v>
      </c>
      <c r="G718" s="97">
        <v>34880</v>
      </c>
      <c r="H718" s="97">
        <v>37280</v>
      </c>
      <c r="I718" s="97">
        <v>39680</v>
      </c>
    </row>
    <row r="719" spans="1:9" ht="17">
      <c r="A719" s="96" t="s">
        <v>533</v>
      </c>
      <c r="B719" s="98">
        <v>15780</v>
      </c>
      <c r="C719" s="98">
        <v>18030</v>
      </c>
      <c r="D719" s="98">
        <v>20280</v>
      </c>
      <c r="E719" s="98">
        <v>22530</v>
      </c>
      <c r="F719" s="98">
        <v>24360</v>
      </c>
      <c r="G719" s="98">
        <v>26160</v>
      </c>
      <c r="H719" s="98">
        <v>27960</v>
      </c>
      <c r="I719" s="98">
        <v>29760</v>
      </c>
    </row>
    <row r="720" spans="1:9" ht="17">
      <c r="A720" s="96" t="s">
        <v>541</v>
      </c>
      <c r="B720" s="97">
        <v>10520</v>
      </c>
      <c r="C720" s="97">
        <v>12020</v>
      </c>
      <c r="D720" s="97">
        <v>13520</v>
      </c>
      <c r="E720" s="97">
        <v>15020</v>
      </c>
      <c r="F720" s="97">
        <v>16240</v>
      </c>
      <c r="G720" s="97">
        <v>17440</v>
      </c>
      <c r="H720" s="97">
        <v>18640</v>
      </c>
      <c r="I720" s="97">
        <v>19840</v>
      </c>
    </row>
    <row r="721" spans="1:9" ht="17">
      <c r="A721" s="96" t="s">
        <v>534</v>
      </c>
      <c r="B721" s="98">
        <v>5260</v>
      </c>
      <c r="C721" s="98">
        <v>6010</v>
      </c>
      <c r="D721" s="98">
        <v>6760</v>
      </c>
      <c r="E721" s="98">
        <v>7510</v>
      </c>
      <c r="F721" s="98">
        <v>8120</v>
      </c>
      <c r="G721" s="98">
        <v>8720</v>
      </c>
      <c r="H721" s="98">
        <v>9320</v>
      </c>
      <c r="I721" s="98">
        <v>9920</v>
      </c>
    </row>
    <row r="722" spans="1:9" ht="18">
      <c r="A722" s="95" t="s">
        <v>464</v>
      </c>
      <c r="B722" s="129" t="s">
        <v>515</v>
      </c>
      <c r="C722" s="127"/>
      <c r="D722" s="129" t="s">
        <v>548</v>
      </c>
      <c r="E722" s="128"/>
      <c r="F722" s="129"/>
      <c r="G722" s="127"/>
      <c r="H722" s="129"/>
      <c r="I722" s="127"/>
    </row>
    <row r="723" spans="1:9" ht="17">
      <c r="A723" s="96" t="s">
        <v>464</v>
      </c>
      <c r="B723" s="96" t="s">
        <v>468</v>
      </c>
      <c r="C723" s="96" t="s">
        <v>469</v>
      </c>
      <c r="D723" s="96" t="s">
        <v>470</v>
      </c>
      <c r="E723" s="96" t="s">
        <v>471</v>
      </c>
      <c r="F723" s="96" t="s">
        <v>472</v>
      </c>
      <c r="G723" s="96" t="s">
        <v>473</v>
      </c>
      <c r="H723" s="96" t="s">
        <v>474</v>
      </c>
      <c r="I723" s="96" t="s">
        <v>475</v>
      </c>
    </row>
    <row r="724" spans="1:9" ht="17">
      <c r="A724" s="96" t="s">
        <v>89</v>
      </c>
      <c r="B724" s="97">
        <v>66960</v>
      </c>
      <c r="C724" s="97">
        <v>76440</v>
      </c>
      <c r="D724" s="97">
        <v>86040</v>
      </c>
      <c r="E724" s="97">
        <v>95520</v>
      </c>
      <c r="F724" s="97">
        <v>103200</v>
      </c>
      <c r="G724" s="97">
        <v>110880</v>
      </c>
      <c r="H724" s="97">
        <v>118560</v>
      </c>
      <c r="I724" s="97">
        <v>126120</v>
      </c>
    </row>
    <row r="725" spans="1:9" ht="17">
      <c r="A725" s="96" t="s">
        <v>537</v>
      </c>
      <c r="B725" s="98">
        <v>44600</v>
      </c>
      <c r="C725" s="98">
        <v>51000</v>
      </c>
      <c r="D725" s="98">
        <v>57350</v>
      </c>
      <c r="E725" s="98">
        <v>63700</v>
      </c>
      <c r="F725" s="98">
        <v>68800</v>
      </c>
      <c r="G725" s="98">
        <v>73900</v>
      </c>
      <c r="H725" s="98">
        <v>79000</v>
      </c>
      <c r="I725" s="98">
        <v>84100</v>
      </c>
    </row>
    <row r="726" spans="1:9" ht="17">
      <c r="A726" s="96" t="s">
        <v>538</v>
      </c>
      <c r="B726" s="97">
        <v>33480</v>
      </c>
      <c r="C726" s="97">
        <v>38220</v>
      </c>
      <c r="D726" s="97">
        <v>43020</v>
      </c>
      <c r="E726" s="97">
        <v>47760</v>
      </c>
      <c r="F726" s="97">
        <v>51600</v>
      </c>
      <c r="G726" s="97">
        <v>55440</v>
      </c>
      <c r="H726" s="97">
        <v>59280</v>
      </c>
      <c r="I726" s="97">
        <v>63060</v>
      </c>
    </row>
    <row r="727" spans="1:9" ht="17">
      <c r="A727" s="96" t="s">
        <v>539</v>
      </c>
      <c r="B727" s="98">
        <v>27900</v>
      </c>
      <c r="C727" s="98">
        <v>31850</v>
      </c>
      <c r="D727" s="98">
        <v>35850</v>
      </c>
      <c r="E727" s="98">
        <v>39800</v>
      </c>
      <c r="F727" s="98">
        <v>43000</v>
      </c>
      <c r="G727" s="98">
        <v>46200</v>
      </c>
      <c r="H727" s="98">
        <v>49400</v>
      </c>
      <c r="I727" s="98">
        <v>52550</v>
      </c>
    </row>
    <row r="728" spans="1:9" ht="17">
      <c r="A728" s="96" t="s">
        <v>540</v>
      </c>
      <c r="B728" s="97">
        <v>22320</v>
      </c>
      <c r="C728" s="97">
        <v>25480</v>
      </c>
      <c r="D728" s="97">
        <v>28680</v>
      </c>
      <c r="E728" s="97">
        <v>31840</v>
      </c>
      <c r="F728" s="97">
        <v>34400</v>
      </c>
      <c r="G728" s="97">
        <v>36960</v>
      </c>
      <c r="H728" s="97">
        <v>39520</v>
      </c>
      <c r="I728" s="97">
        <v>42040</v>
      </c>
    </row>
    <row r="729" spans="1:9" ht="17">
      <c r="A729" s="96" t="s">
        <v>533</v>
      </c>
      <c r="B729" s="98">
        <v>16740</v>
      </c>
      <c r="C729" s="98">
        <v>19110</v>
      </c>
      <c r="D729" s="98">
        <v>21510</v>
      </c>
      <c r="E729" s="98">
        <v>23880</v>
      </c>
      <c r="F729" s="98">
        <v>25800</v>
      </c>
      <c r="G729" s="98">
        <v>27720</v>
      </c>
      <c r="H729" s="98">
        <v>29640</v>
      </c>
      <c r="I729" s="98">
        <v>31530</v>
      </c>
    </row>
    <row r="730" spans="1:9" ht="17">
      <c r="A730" s="96" t="s">
        <v>541</v>
      </c>
      <c r="B730" s="97">
        <v>11160</v>
      </c>
      <c r="C730" s="97">
        <v>12740</v>
      </c>
      <c r="D730" s="97">
        <v>14340</v>
      </c>
      <c r="E730" s="97">
        <v>15920</v>
      </c>
      <c r="F730" s="97">
        <v>17200</v>
      </c>
      <c r="G730" s="97">
        <v>18480</v>
      </c>
      <c r="H730" s="97">
        <v>19760</v>
      </c>
      <c r="I730" s="97">
        <v>21020</v>
      </c>
    </row>
    <row r="731" spans="1:9" ht="17">
      <c r="A731" s="96" t="s">
        <v>534</v>
      </c>
      <c r="B731" s="98">
        <v>5580</v>
      </c>
      <c r="C731" s="98">
        <v>6370</v>
      </c>
      <c r="D731" s="98">
        <v>7170</v>
      </c>
      <c r="E731" s="98">
        <v>7960</v>
      </c>
      <c r="F731" s="98">
        <v>8600</v>
      </c>
      <c r="G731" s="98">
        <v>9240</v>
      </c>
      <c r="H731" s="98">
        <v>9880</v>
      </c>
      <c r="I731" s="98">
        <v>10510</v>
      </c>
    </row>
    <row r="732" spans="1:9" ht="18">
      <c r="A732" s="95" t="s">
        <v>464</v>
      </c>
      <c r="B732" s="129" t="s">
        <v>329</v>
      </c>
      <c r="C732" s="127"/>
      <c r="D732" s="129" t="s">
        <v>548</v>
      </c>
      <c r="E732" s="128"/>
      <c r="F732" s="129"/>
      <c r="G732" s="127"/>
      <c r="H732" s="129"/>
      <c r="I732" s="127"/>
    </row>
    <row r="733" spans="1:9" ht="17">
      <c r="A733" s="96" t="s">
        <v>464</v>
      </c>
      <c r="B733" s="96" t="s">
        <v>468</v>
      </c>
      <c r="C733" s="96" t="s">
        <v>469</v>
      </c>
      <c r="D733" s="96" t="s">
        <v>470</v>
      </c>
      <c r="E733" s="96" t="s">
        <v>471</v>
      </c>
      <c r="F733" s="96" t="s">
        <v>472</v>
      </c>
      <c r="G733" s="96" t="s">
        <v>473</v>
      </c>
      <c r="H733" s="96" t="s">
        <v>474</v>
      </c>
      <c r="I733" s="96" t="s">
        <v>475</v>
      </c>
    </row>
    <row r="734" spans="1:9" ht="17">
      <c r="A734" s="96" t="s">
        <v>89</v>
      </c>
      <c r="B734" s="97">
        <v>57360</v>
      </c>
      <c r="C734" s="97">
        <v>65520</v>
      </c>
      <c r="D734" s="97">
        <v>73680</v>
      </c>
      <c r="E734" s="97">
        <v>81840</v>
      </c>
      <c r="F734" s="97">
        <v>88440</v>
      </c>
      <c r="G734" s="97">
        <v>95040</v>
      </c>
      <c r="H734" s="97">
        <v>101520</v>
      </c>
      <c r="I734" s="97">
        <v>108120</v>
      </c>
    </row>
    <row r="735" spans="1:9" ht="17">
      <c r="A735" s="96" t="s">
        <v>537</v>
      </c>
      <c r="B735" s="98">
        <v>38200</v>
      </c>
      <c r="C735" s="98">
        <v>43650</v>
      </c>
      <c r="D735" s="98">
        <v>49100</v>
      </c>
      <c r="E735" s="98">
        <v>54550</v>
      </c>
      <c r="F735" s="98">
        <v>58950</v>
      </c>
      <c r="G735" s="98">
        <v>63300</v>
      </c>
      <c r="H735" s="98">
        <v>67650</v>
      </c>
      <c r="I735" s="98">
        <v>72050</v>
      </c>
    </row>
    <row r="736" spans="1:9" ht="17">
      <c r="A736" s="96" t="s">
        <v>538</v>
      </c>
      <c r="B736" s="97">
        <v>28680</v>
      </c>
      <c r="C736" s="97">
        <v>32760</v>
      </c>
      <c r="D736" s="97">
        <v>36840</v>
      </c>
      <c r="E736" s="97">
        <v>40920</v>
      </c>
      <c r="F736" s="97">
        <v>44220</v>
      </c>
      <c r="G736" s="97">
        <v>47520</v>
      </c>
      <c r="H736" s="97">
        <v>50760</v>
      </c>
      <c r="I736" s="97">
        <v>54060</v>
      </c>
    </row>
    <row r="737" spans="1:9" ht="17">
      <c r="A737" s="96" t="s">
        <v>539</v>
      </c>
      <c r="B737" s="98">
        <v>23900</v>
      </c>
      <c r="C737" s="98">
        <v>27300</v>
      </c>
      <c r="D737" s="98">
        <v>30700</v>
      </c>
      <c r="E737" s="98">
        <v>34100</v>
      </c>
      <c r="F737" s="98">
        <v>36850</v>
      </c>
      <c r="G737" s="98">
        <v>39600</v>
      </c>
      <c r="H737" s="98">
        <v>42300</v>
      </c>
      <c r="I737" s="98">
        <v>45050</v>
      </c>
    </row>
    <row r="738" spans="1:9" ht="17">
      <c r="A738" s="96" t="s">
        <v>540</v>
      </c>
      <c r="B738" s="97">
        <v>19120</v>
      </c>
      <c r="C738" s="97">
        <v>21840</v>
      </c>
      <c r="D738" s="97">
        <v>24560</v>
      </c>
      <c r="E738" s="97">
        <v>27280</v>
      </c>
      <c r="F738" s="97">
        <v>29480</v>
      </c>
      <c r="G738" s="97">
        <v>31680</v>
      </c>
      <c r="H738" s="97">
        <v>33840</v>
      </c>
      <c r="I738" s="97">
        <v>36040</v>
      </c>
    </row>
    <row r="739" spans="1:9" ht="17">
      <c r="A739" s="96" t="s">
        <v>533</v>
      </c>
      <c r="B739" s="98">
        <v>14340</v>
      </c>
      <c r="C739" s="98">
        <v>16380</v>
      </c>
      <c r="D739" s="98">
        <v>18420</v>
      </c>
      <c r="E739" s="98">
        <v>20460</v>
      </c>
      <c r="F739" s="98">
        <v>22110</v>
      </c>
      <c r="G739" s="98">
        <v>23760</v>
      </c>
      <c r="H739" s="98">
        <v>25380</v>
      </c>
      <c r="I739" s="98">
        <v>27030</v>
      </c>
    </row>
    <row r="740" spans="1:9" ht="17">
      <c r="A740" s="96" t="s">
        <v>541</v>
      </c>
      <c r="B740" s="97">
        <v>9560</v>
      </c>
      <c r="C740" s="97">
        <v>10920</v>
      </c>
      <c r="D740" s="97">
        <v>12280</v>
      </c>
      <c r="E740" s="97">
        <v>13640</v>
      </c>
      <c r="F740" s="97">
        <v>14740</v>
      </c>
      <c r="G740" s="97">
        <v>15840</v>
      </c>
      <c r="H740" s="97">
        <v>16920</v>
      </c>
      <c r="I740" s="97">
        <v>18020</v>
      </c>
    </row>
    <row r="741" spans="1:9" ht="17">
      <c r="A741" s="96" t="s">
        <v>534</v>
      </c>
      <c r="B741" s="98">
        <v>4780</v>
      </c>
      <c r="C741" s="98">
        <v>5460</v>
      </c>
      <c r="D741" s="98">
        <v>6140</v>
      </c>
      <c r="E741" s="98">
        <v>6820</v>
      </c>
      <c r="F741" s="98">
        <v>7370</v>
      </c>
      <c r="G741" s="98">
        <v>7920</v>
      </c>
      <c r="H741" s="98">
        <v>8460</v>
      </c>
      <c r="I741" s="98">
        <v>9010</v>
      </c>
    </row>
    <row r="742" spans="1:9" ht="18">
      <c r="A742" s="95" t="s">
        <v>464</v>
      </c>
      <c r="B742" s="129" t="s">
        <v>516</v>
      </c>
      <c r="C742" s="127"/>
      <c r="D742" s="129" t="s">
        <v>548</v>
      </c>
      <c r="E742" s="128"/>
      <c r="F742" s="129"/>
      <c r="G742" s="127"/>
      <c r="H742" s="129"/>
      <c r="I742" s="127"/>
    </row>
    <row r="743" spans="1:9" ht="17">
      <c r="A743" s="96" t="s">
        <v>464</v>
      </c>
      <c r="B743" s="96" t="s">
        <v>468</v>
      </c>
      <c r="C743" s="96" t="s">
        <v>469</v>
      </c>
      <c r="D743" s="96" t="s">
        <v>470</v>
      </c>
      <c r="E743" s="96" t="s">
        <v>471</v>
      </c>
      <c r="F743" s="96" t="s">
        <v>472</v>
      </c>
      <c r="G743" s="96" t="s">
        <v>473</v>
      </c>
      <c r="H743" s="96" t="s">
        <v>474</v>
      </c>
      <c r="I743" s="96" t="s">
        <v>475</v>
      </c>
    </row>
    <row r="744" spans="1:9" ht="17">
      <c r="A744" s="96" t="s">
        <v>89</v>
      </c>
      <c r="B744" s="97">
        <v>70320</v>
      </c>
      <c r="C744" s="97">
        <v>80280</v>
      </c>
      <c r="D744" s="97">
        <v>90360</v>
      </c>
      <c r="E744" s="97">
        <v>100320</v>
      </c>
      <c r="F744" s="97">
        <v>108360</v>
      </c>
      <c r="G744" s="97">
        <v>116400</v>
      </c>
      <c r="H744" s="97">
        <v>124440</v>
      </c>
      <c r="I744" s="97">
        <v>132480</v>
      </c>
    </row>
    <row r="745" spans="1:9" ht="17">
      <c r="A745" s="96" t="s">
        <v>537</v>
      </c>
      <c r="B745" s="98">
        <v>46850</v>
      </c>
      <c r="C745" s="98">
        <v>53550</v>
      </c>
      <c r="D745" s="98">
        <v>60250</v>
      </c>
      <c r="E745" s="98">
        <v>66900</v>
      </c>
      <c r="F745" s="98">
        <v>72300</v>
      </c>
      <c r="G745" s="98">
        <v>77650</v>
      </c>
      <c r="H745" s="98">
        <v>83000</v>
      </c>
      <c r="I745" s="98">
        <v>88350</v>
      </c>
    </row>
    <row r="746" spans="1:9" ht="17">
      <c r="A746" s="96" t="s">
        <v>538</v>
      </c>
      <c r="B746" s="97">
        <v>35160</v>
      </c>
      <c r="C746" s="97">
        <v>40140</v>
      </c>
      <c r="D746" s="97">
        <v>45180</v>
      </c>
      <c r="E746" s="97">
        <v>50160</v>
      </c>
      <c r="F746" s="97">
        <v>54180</v>
      </c>
      <c r="G746" s="97">
        <v>58200</v>
      </c>
      <c r="H746" s="97">
        <v>62220</v>
      </c>
      <c r="I746" s="97">
        <v>66240</v>
      </c>
    </row>
    <row r="747" spans="1:9" ht="17">
      <c r="A747" s="96" t="s">
        <v>539</v>
      </c>
      <c r="B747" s="98">
        <v>29300</v>
      </c>
      <c r="C747" s="98">
        <v>33450</v>
      </c>
      <c r="D747" s="98">
        <v>37650</v>
      </c>
      <c r="E747" s="98">
        <v>41800</v>
      </c>
      <c r="F747" s="98">
        <v>45150</v>
      </c>
      <c r="G747" s="98">
        <v>48500</v>
      </c>
      <c r="H747" s="98">
        <v>51850</v>
      </c>
      <c r="I747" s="98">
        <v>55200</v>
      </c>
    </row>
    <row r="748" spans="1:9" ht="17">
      <c r="A748" s="96" t="s">
        <v>540</v>
      </c>
      <c r="B748" s="97">
        <v>23440</v>
      </c>
      <c r="C748" s="97">
        <v>26760</v>
      </c>
      <c r="D748" s="97">
        <v>30120</v>
      </c>
      <c r="E748" s="97">
        <v>33440</v>
      </c>
      <c r="F748" s="97">
        <v>36120</v>
      </c>
      <c r="G748" s="97">
        <v>38800</v>
      </c>
      <c r="H748" s="97">
        <v>41480</v>
      </c>
      <c r="I748" s="97">
        <v>44160</v>
      </c>
    </row>
    <row r="749" spans="1:9" ht="17">
      <c r="A749" s="96" t="s">
        <v>533</v>
      </c>
      <c r="B749" s="98">
        <v>17580</v>
      </c>
      <c r="C749" s="98">
        <v>20070</v>
      </c>
      <c r="D749" s="98">
        <v>22590</v>
      </c>
      <c r="E749" s="98">
        <v>25080</v>
      </c>
      <c r="F749" s="98">
        <v>27090</v>
      </c>
      <c r="G749" s="98">
        <v>29100</v>
      </c>
      <c r="H749" s="98">
        <v>31110</v>
      </c>
      <c r="I749" s="98">
        <v>33120</v>
      </c>
    </row>
    <row r="750" spans="1:9" ht="17">
      <c r="A750" s="96" t="s">
        <v>541</v>
      </c>
      <c r="B750" s="97">
        <v>11720</v>
      </c>
      <c r="C750" s="97">
        <v>13380</v>
      </c>
      <c r="D750" s="97">
        <v>15060</v>
      </c>
      <c r="E750" s="97">
        <v>16720</v>
      </c>
      <c r="F750" s="97">
        <v>18060</v>
      </c>
      <c r="G750" s="97">
        <v>19400</v>
      </c>
      <c r="H750" s="97">
        <v>20740</v>
      </c>
      <c r="I750" s="97">
        <v>22080</v>
      </c>
    </row>
    <row r="751" spans="1:9" ht="17">
      <c r="A751" s="96" t="s">
        <v>534</v>
      </c>
      <c r="B751" s="98">
        <v>5860</v>
      </c>
      <c r="C751" s="98">
        <v>6690</v>
      </c>
      <c r="D751" s="98">
        <v>7530</v>
      </c>
      <c r="E751" s="98">
        <v>8360</v>
      </c>
      <c r="F751" s="98">
        <v>9030</v>
      </c>
      <c r="G751" s="98">
        <v>9700</v>
      </c>
      <c r="H751" s="98">
        <v>10370</v>
      </c>
      <c r="I751" s="98">
        <v>11040</v>
      </c>
    </row>
    <row r="752" spans="1:9" ht="18">
      <c r="A752" s="95" t="s">
        <v>464</v>
      </c>
      <c r="B752" s="129" t="s">
        <v>330</v>
      </c>
      <c r="C752" s="127"/>
      <c r="D752" s="129" t="s">
        <v>548</v>
      </c>
      <c r="E752" s="128"/>
      <c r="F752" s="129"/>
      <c r="G752" s="127"/>
      <c r="H752" s="129"/>
      <c r="I752" s="127"/>
    </row>
    <row r="753" spans="1:9" ht="17">
      <c r="A753" s="96" t="s">
        <v>464</v>
      </c>
      <c r="B753" s="96" t="s">
        <v>468</v>
      </c>
      <c r="C753" s="96" t="s">
        <v>469</v>
      </c>
      <c r="D753" s="96" t="s">
        <v>470</v>
      </c>
      <c r="E753" s="96" t="s">
        <v>471</v>
      </c>
      <c r="F753" s="96" t="s">
        <v>472</v>
      </c>
      <c r="G753" s="96" t="s">
        <v>473</v>
      </c>
      <c r="H753" s="96" t="s">
        <v>474</v>
      </c>
      <c r="I753" s="96" t="s">
        <v>475</v>
      </c>
    </row>
    <row r="754" spans="1:9" ht="17">
      <c r="A754" s="96" t="s">
        <v>89</v>
      </c>
      <c r="B754" s="97">
        <v>56880</v>
      </c>
      <c r="C754" s="97">
        <v>65040</v>
      </c>
      <c r="D754" s="97">
        <v>73200</v>
      </c>
      <c r="E754" s="97">
        <v>81240</v>
      </c>
      <c r="F754" s="97">
        <v>87840</v>
      </c>
      <c r="G754" s="97">
        <v>94320</v>
      </c>
      <c r="H754" s="97">
        <v>100800</v>
      </c>
      <c r="I754" s="97">
        <v>107280</v>
      </c>
    </row>
    <row r="755" spans="1:9" ht="17">
      <c r="A755" s="96" t="s">
        <v>537</v>
      </c>
      <c r="B755" s="98">
        <v>37950</v>
      </c>
      <c r="C755" s="98">
        <v>43350</v>
      </c>
      <c r="D755" s="98">
        <v>48750</v>
      </c>
      <c r="E755" s="98">
        <v>54150</v>
      </c>
      <c r="F755" s="98">
        <v>58500</v>
      </c>
      <c r="G755" s="98">
        <v>62850</v>
      </c>
      <c r="H755" s="98">
        <v>67150</v>
      </c>
      <c r="I755" s="98">
        <v>71500</v>
      </c>
    </row>
    <row r="756" spans="1:9" ht="17">
      <c r="A756" s="96" t="s">
        <v>538</v>
      </c>
      <c r="B756" s="97">
        <v>28440</v>
      </c>
      <c r="C756" s="97">
        <v>32520</v>
      </c>
      <c r="D756" s="97">
        <v>36600</v>
      </c>
      <c r="E756" s="97">
        <v>40620</v>
      </c>
      <c r="F756" s="97">
        <v>43920</v>
      </c>
      <c r="G756" s="97">
        <v>47160</v>
      </c>
      <c r="H756" s="97">
        <v>50400</v>
      </c>
      <c r="I756" s="97">
        <v>53640</v>
      </c>
    </row>
    <row r="757" spans="1:9" ht="17">
      <c r="A757" s="96" t="s">
        <v>539</v>
      </c>
      <c r="B757" s="98">
        <v>23700</v>
      </c>
      <c r="C757" s="98">
        <v>27100</v>
      </c>
      <c r="D757" s="98">
        <v>30500</v>
      </c>
      <c r="E757" s="98">
        <v>33850</v>
      </c>
      <c r="F757" s="98">
        <v>36600</v>
      </c>
      <c r="G757" s="98">
        <v>39300</v>
      </c>
      <c r="H757" s="98">
        <v>42000</v>
      </c>
      <c r="I757" s="98">
        <v>44700</v>
      </c>
    </row>
    <row r="758" spans="1:9" ht="17">
      <c r="A758" s="96" t="s">
        <v>540</v>
      </c>
      <c r="B758" s="97">
        <v>18960</v>
      </c>
      <c r="C758" s="97">
        <v>21680</v>
      </c>
      <c r="D758" s="97">
        <v>24400</v>
      </c>
      <c r="E758" s="97">
        <v>27080</v>
      </c>
      <c r="F758" s="97">
        <v>29280</v>
      </c>
      <c r="G758" s="97">
        <v>31440</v>
      </c>
      <c r="H758" s="97">
        <v>33600</v>
      </c>
      <c r="I758" s="97">
        <v>35760</v>
      </c>
    </row>
    <row r="759" spans="1:9" ht="17">
      <c r="A759" s="96" t="s">
        <v>533</v>
      </c>
      <c r="B759" s="98">
        <v>14220</v>
      </c>
      <c r="C759" s="98">
        <v>16260</v>
      </c>
      <c r="D759" s="98">
        <v>18300</v>
      </c>
      <c r="E759" s="98">
        <v>20310</v>
      </c>
      <c r="F759" s="98">
        <v>21960</v>
      </c>
      <c r="G759" s="98">
        <v>23580</v>
      </c>
      <c r="H759" s="98">
        <v>25200</v>
      </c>
      <c r="I759" s="98">
        <v>26820</v>
      </c>
    </row>
    <row r="760" spans="1:9" ht="17">
      <c r="A760" s="96" t="s">
        <v>541</v>
      </c>
      <c r="B760" s="97">
        <v>9480</v>
      </c>
      <c r="C760" s="97">
        <v>10840</v>
      </c>
      <c r="D760" s="97">
        <v>12200</v>
      </c>
      <c r="E760" s="97">
        <v>13540</v>
      </c>
      <c r="F760" s="97">
        <v>14640</v>
      </c>
      <c r="G760" s="97">
        <v>15720</v>
      </c>
      <c r="H760" s="97">
        <v>16800</v>
      </c>
      <c r="I760" s="97">
        <v>17880</v>
      </c>
    </row>
    <row r="761" spans="1:9" ht="17">
      <c r="A761" s="96" t="s">
        <v>534</v>
      </c>
      <c r="B761" s="98">
        <v>4740</v>
      </c>
      <c r="C761" s="98">
        <v>5420</v>
      </c>
      <c r="D761" s="98">
        <v>6100</v>
      </c>
      <c r="E761" s="98">
        <v>6770</v>
      </c>
      <c r="F761" s="98">
        <v>7320</v>
      </c>
      <c r="G761" s="98">
        <v>7860</v>
      </c>
      <c r="H761" s="98">
        <v>8400</v>
      </c>
      <c r="I761" s="98">
        <v>8940</v>
      </c>
    </row>
    <row r="762" spans="1:9" ht="18">
      <c r="A762" s="95" t="s">
        <v>464</v>
      </c>
      <c r="B762" s="129" t="s">
        <v>331</v>
      </c>
      <c r="C762" s="127"/>
      <c r="D762" s="129" t="s">
        <v>548</v>
      </c>
      <c r="E762" s="128"/>
      <c r="F762" s="129"/>
      <c r="G762" s="127"/>
      <c r="H762" s="129"/>
      <c r="I762" s="127"/>
    </row>
    <row r="763" spans="1:9" ht="17">
      <c r="A763" s="96" t="s">
        <v>464</v>
      </c>
      <c r="B763" s="96" t="s">
        <v>468</v>
      </c>
      <c r="C763" s="96" t="s">
        <v>469</v>
      </c>
      <c r="D763" s="96" t="s">
        <v>470</v>
      </c>
      <c r="E763" s="96" t="s">
        <v>471</v>
      </c>
      <c r="F763" s="96" t="s">
        <v>472</v>
      </c>
      <c r="G763" s="96" t="s">
        <v>473</v>
      </c>
      <c r="H763" s="96" t="s">
        <v>474</v>
      </c>
      <c r="I763" s="96" t="s">
        <v>475</v>
      </c>
    </row>
    <row r="764" spans="1:9" ht="17">
      <c r="A764" s="96" t="s">
        <v>89</v>
      </c>
      <c r="B764" s="97">
        <v>56880</v>
      </c>
      <c r="C764" s="97">
        <v>65040</v>
      </c>
      <c r="D764" s="97">
        <v>73200</v>
      </c>
      <c r="E764" s="97">
        <v>81240</v>
      </c>
      <c r="F764" s="97">
        <v>87840</v>
      </c>
      <c r="G764" s="97">
        <v>94320</v>
      </c>
      <c r="H764" s="97">
        <v>100800</v>
      </c>
      <c r="I764" s="97">
        <v>107280</v>
      </c>
    </row>
    <row r="765" spans="1:9" ht="17">
      <c r="A765" s="96" t="s">
        <v>537</v>
      </c>
      <c r="B765" s="98">
        <v>37950</v>
      </c>
      <c r="C765" s="98">
        <v>43350</v>
      </c>
      <c r="D765" s="98">
        <v>48750</v>
      </c>
      <c r="E765" s="98">
        <v>54150</v>
      </c>
      <c r="F765" s="98">
        <v>58500</v>
      </c>
      <c r="G765" s="98">
        <v>62850</v>
      </c>
      <c r="H765" s="98">
        <v>67150</v>
      </c>
      <c r="I765" s="98">
        <v>71500</v>
      </c>
    </row>
    <row r="766" spans="1:9" ht="17">
      <c r="A766" s="96" t="s">
        <v>538</v>
      </c>
      <c r="B766" s="97">
        <v>28440</v>
      </c>
      <c r="C766" s="97">
        <v>32520</v>
      </c>
      <c r="D766" s="97">
        <v>36600</v>
      </c>
      <c r="E766" s="97">
        <v>40620</v>
      </c>
      <c r="F766" s="97">
        <v>43920</v>
      </c>
      <c r="G766" s="97">
        <v>47160</v>
      </c>
      <c r="H766" s="97">
        <v>50400</v>
      </c>
      <c r="I766" s="97">
        <v>53640</v>
      </c>
    </row>
    <row r="767" spans="1:9" ht="17">
      <c r="A767" s="96" t="s">
        <v>539</v>
      </c>
      <c r="B767" s="98">
        <v>23700</v>
      </c>
      <c r="C767" s="98">
        <v>27100</v>
      </c>
      <c r="D767" s="98">
        <v>30500</v>
      </c>
      <c r="E767" s="98">
        <v>33850</v>
      </c>
      <c r="F767" s="98">
        <v>36600</v>
      </c>
      <c r="G767" s="98">
        <v>39300</v>
      </c>
      <c r="H767" s="98">
        <v>42000</v>
      </c>
      <c r="I767" s="98">
        <v>44700</v>
      </c>
    </row>
    <row r="768" spans="1:9" ht="17">
      <c r="A768" s="96" t="s">
        <v>540</v>
      </c>
      <c r="B768" s="97">
        <v>18960</v>
      </c>
      <c r="C768" s="97">
        <v>21680</v>
      </c>
      <c r="D768" s="97">
        <v>24400</v>
      </c>
      <c r="E768" s="97">
        <v>27080</v>
      </c>
      <c r="F768" s="97">
        <v>29280</v>
      </c>
      <c r="G768" s="97">
        <v>31440</v>
      </c>
      <c r="H768" s="97">
        <v>33600</v>
      </c>
      <c r="I768" s="97">
        <v>35760</v>
      </c>
    </row>
    <row r="769" spans="1:9" ht="17">
      <c r="A769" s="96" t="s">
        <v>533</v>
      </c>
      <c r="B769" s="98">
        <v>14220</v>
      </c>
      <c r="C769" s="98">
        <v>16260</v>
      </c>
      <c r="D769" s="98">
        <v>18300</v>
      </c>
      <c r="E769" s="98">
        <v>20310</v>
      </c>
      <c r="F769" s="98">
        <v>21960</v>
      </c>
      <c r="G769" s="98">
        <v>23580</v>
      </c>
      <c r="H769" s="98">
        <v>25200</v>
      </c>
      <c r="I769" s="98">
        <v>26820</v>
      </c>
    </row>
    <row r="770" spans="1:9" ht="17">
      <c r="A770" s="96" t="s">
        <v>541</v>
      </c>
      <c r="B770" s="97">
        <v>9480</v>
      </c>
      <c r="C770" s="97">
        <v>10840</v>
      </c>
      <c r="D770" s="97">
        <v>12200</v>
      </c>
      <c r="E770" s="97">
        <v>13540</v>
      </c>
      <c r="F770" s="97">
        <v>14640</v>
      </c>
      <c r="G770" s="97">
        <v>15720</v>
      </c>
      <c r="H770" s="97">
        <v>16800</v>
      </c>
      <c r="I770" s="97">
        <v>17880</v>
      </c>
    </row>
    <row r="771" spans="1:9" ht="17">
      <c r="A771" s="96" t="s">
        <v>534</v>
      </c>
      <c r="B771" s="98">
        <v>4740</v>
      </c>
      <c r="C771" s="98">
        <v>5420</v>
      </c>
      <c r="D771" s="98">
        <v>6100</v>
      </c>
      <c r="E771" s="98">
        <v>6770</v>
      </c>
      <c r="F771" s="98">
        <v>7320</v>
      </c>
      <c r="G771" s="98">
        <v>7860</v>
      </c>
      <c r="H771" s="98">
        <v>8400</v>
      </c>
      <c r="I771" s="98">
        <v>8940</v>
      </c>
    </row>
    <row r="772" spans="1:9" ht="18">
      <c r="A772" s="95" t="s">
        <v>464</v>
      </c>
      <c r="B772" s="129" t="s">
        <v>332</v>
      </c>
      <c r="C772" s="127"/>
      <c r="D772" s="129" t="s">
        <v>548</v>
      </c>
      <c r="E772" s="128"/>
      <c r="F772" s="129"/>
      <c r="G772" s="127"/>
      <c r="H772" s="129"/>
      <c r="I772" s="127"/>
    </row>
    <row r="773" spans="1:9" ht="17">
      <c r="A773" s="96" t="s">
        <v>464</v>
      </c>
      <c r="B773" s="96" t="s">
        <v>468</v>
      </c>
      <c r="C773" s="96" t="s">
        <v>469</v>
      </c>
      <c r="D773" s="96" t="s">
        <v>470</v>
      </c>
      <c r="E773" s="96" t="s">
        <v>471</v>
      </c>
      <c r="F773" s="96" t="s">
        <v>472</v>
      </c>
      <c r="G773" s="96" t="s">
        <v>473</v>
      </c>
      <c r="H773" s="96" t="s">
        <v>474</v>
      </c>
      <c r="I773" s="96" t="s">
        <v>475</v>
      </c>
    </row>
    <row r="774" spans="1:9" ht="17">
      <c r="A774" s="96" t="s">
        <v>89</v>
      </c>
      <c r="B774" s="97">
        <v>56880</v>
      </c>
      <c r="C774" s="97">
        <v>65040</v>
      </c>
      <c r="D774" s="97">
        <v>73200</v>
      </c>
      <c r="E774" s="97">
        <v>81240</v>
      </c>
      <c r="F774" s="97">
        <v>87840</v>
      </c>
      <c r="G774" s="97">
        <v>94320</v>
      </c>
      <c r="H774" s="97">
        <v>100800</v>
      </c>
      <c r="I774" s="97">
        <v>107280</v>
      </c>
    </row>
    <row r="775" spans="1:9" ht="17">
      <c r="A775" s="96" t="s">
        <v>537</v>
      </c>
      <c r="B775" s="98">
        <v>37950</v>
      </c>
      <c r="C775" s="98">
        <v>43350</v>
      </c>
      <c r="D775" s="98">
        <v>48750</v>
      </c>
      <c r="E775" s="98">
        <v>54150</v>
      </c>
      <c r="F775" s="98">
        <v>58500</v>
      </c>
      <c r="G775" s="98">
        <v>62850</v>
      </c>
      <c r="H775" s="98">
        <v>67150</v>
      </c>
      <c r="I775" s="98">
        <v>71500</v>
      </c>
    </row>
    <row r="776" spans="1:9" ht="17">
      <c r="A776" s="96" t="s">
        <v>538</v>
      </c>
      <c r="B776" s="97">
        <v>28440</v>
      </c>
      <c r="C776" s="97">
        <v>32520</v>
      </c>
      <c r="D776" s="97">
        <v>36600</v>
      </c>
      <c r="E776" s="97">
        <v>40620</v>
      </c>
      <c r="F776" s="97">
        <v>43920</v>
      </c>
      <c r="G776" s="97">
        <v>47160</v>
      </c>
      <c r="H776" s="97">
        <v>50400</v>
      </c>
      <c r="I776" s="97">
        <v>53640</v>
      </c>
    </row>
    <row r="777" spans="1:9" ht="17">
      <c r="A777" s="96" t="s">
        <v>539</v>
      </c>
      <c r="B777" s="98">
        <v>23700</v>
      </c>
      <c r="C777" s="98">
        <v>27100</v>
      </c>
      <c r="D777" s="98">
        <v>30500</v>
      </c>
      <c r="E777" s="98">
        <v>33850</v>
      </c>
      <c r="F777" s="98">
        <v>36600</v>
      </c>
      <c r="G777" s="98">
        <v>39300</v>
      </c>
      <c r="H777" s="98">
        <v>42000</v>
      </c>
      <c r="I777" s="98">
        <v>44700</v>
      </c>
    </row>
    <row r="778" spans="1:9" ht="17">
      <c r="A778" s="96" t="s">
        <v>540</v>
      </c>
      <c r="B778" s="97">
        <v>18960</v>
      </c>
      <c r="C778" s="97">
        <v>21680</v>
      </c>
      <c r="D778" s="97">
        <v>24400</v>
      </c>
      <c r="E778" s="97">
        <v>27080</v>
      </c>
      <c r="F778" s="97">
        <v>29280</v>
      </c>
      <c r="G778" s="97">
        <v>31440</v>
      </c>
      <c r="H778" s="97">
        <v>33600</v>
      </c>
      <c r="I778" s="97">
        <v>35760</v>
      </c>
    </row>
    <row r="779" spans="1:9" ht="17">
      <c r="A779" s="96" t="s">
        <v>533</v>
      </c>
      <c r="B779" s="98">
        <v>14220</v>
      </c>
      <c r="C779" s="98">
        <v>16260</v>
      </c>
      <c r="D779" s="98">
        <v>18300</v>
      </c>
      <c r="E779" s="98">
        <v>20310</v>
      </c>
      <c r="F779" s="98">
        <v>21960</v>
      </c>
      <c r="G779" s="98">
        <v>23580</v>
      </c>
      <c r="H779" s="98">
        <v>25200</v>
      </c>
      <c r="I779" s="98">
        <v>26820</v>
      </c>
    </row>
    <row r="780" spans="1:9" ht="17">
      <c r="A780" s="96" t="s">
        <v>541</v>
      </c>
      <c r="B780" s="97">
        <v>9480</v>
      </c>
      <c r="C780" s="97">
        <v>10840</v>
      </c>
      <c r="D780" s="97">
        <v>12200</v>
      </c>
      <c r="E780" s="97">
        <v>13540</v>
      </c>
      <c r="F780" s="97">
        <v>14640</v>
      </c>
      <c r="G780" s="97">
        <v>15720</v>
      </c>
      <c r="H780" s="97">
        <v>16800</v>
      </c>
      <c r="I780" s="97">
        <v>17880</v>
      </c>
    </row>
    <row r="781" spans="1:9" ht="17">
      <c r="A781" s="96" t="s">
        <v>534</v>
      </c>
      <c r="B781" s="98">
        <v>4740</v>
      </c>
      <c r="C781" s="98">
        <v>5420</v>
      </c>
      <c r="D781" s="98">
        <v>6100</v>
      </c>
      <c r="E781" s="98">
        <v>6770</v>
      </c>
      <c r="F781" s="98">
        <v>7320</v>
      </c>
      <c r="G781" s="98">
        <v>7860</v>
      </c>
      <c r="H781" s="98">
        <v>8400</v>
      </c>
      <c r="I781" s="98">
        <v>8940</v>
      </c>
    </row>
    <row r="782" spans="1:9" ht="18">
      <c r="A782" s="95" t="s">
        <v>464</v>
      </c>
      <c r="B782" s="129" t="s">
        <v>517</v>
      </c>
      <c r="C782" s="127"/>
      <c r="D782" s="129" t="s">
        <v>548</v>
      </c>
      <c r="E782" s="128"/>
      <c r="F782" s="129"/>
      <c r="G782" s="127"/>
      <c r="H782" s="129"/>
      <c r="I782" s="127"/>
    </row>
    <row r="783" spans="1:9" ht="17">
      <c r="A783" s="96" t="s">
        <v>464</v>
      </c>
      <c r="B783" s="96" t="s">
        <v>468</v>
      </c>
      <c r="C783" s="96" t="s">
        <v>469</v>
      </c>
      <c r="D783" s="96" t="s">
        <v>470</v>
      </c>
      <c r="E783" s="96" t="s">
        <v>471</v>
      </c>
      <c r="F783" s="96" t="s">
        <v>472</v>
      </c>
      <c r="G783" s="96" t="s">
        <v>473</v>
      </c>
      <c r="H783" s="96" t="s">
        <v>474</v>
      </c>
      <c r="I783" s="96" t="s">
        <v>475</v>
      </c>
    </row>
    <row r="784" spans="1:9" ht="17">
      <c r="A784" s="96" t="s">
        <v>89</v>
      </c>
      <c r="B784" s="97">
        <v>70680</v>
      </c>
      <c r="C784" s="97">
        <v>80760</v>
      </c>
      <c r="D784" s="97">
        <v>90840</v>
      </c>
      <c r="E784" s="97">
        <v>100920</v>
      </c>
      <c r="F784" s="97">
        <v>109080</v>
      </c>
      <c r="G784" s="97">
        <v>117120</v>
      </c>
      <c r="H784" s="97">
        <v>125160</v>
      </c>
      <c r="I784" s="97">
        <v>133320</v>
      </c>
    </row>
    <row r="785" spans="1:9" ht="17">
      <c r="A785" s="96" t="s">
        <v>537</v>
      </c>
      <c r="B785" s="98">
        <v>47150</v>
      </c>
      <c r="C785" s="98">
        <v>53850</v>
      </c>
      <c r="D785" s="98">
        <v>60600</v>
      </c>
      <c r="E785" s="98">
        <v>67300</v>
      </c>
      <c r="F785" s="98">
        <v>72700</v>
      </c>
      <c r="G785" s="98">
        <v>78100</v>
      </c>
      <c r="H785" s="98">
        <v>83500</v>
      </c>
      <c r="I785" s="98">
        <v>88850</v>
      </c>
    </row>
    <row r="786" spans="1:9" ht="17">
      <c r="A786" s="96" t="s">
        <v>538</v>
      </c>
      <c r="B786" s="97">
        <v>35340</v>
      </c>
      <c r="C786" s="97">
        <v>40380</v>
      </c>
      <c r="D786" s="97">
        <v>45420</v>
      </c>
      <c r="E786" s="97">
        <v>50460</v>
      </c>
      <c r="F786" s="97">
        <v>54540</v>
      </c>
      <c r="G786" s="97">
        <v>58560</v>
      </c>
      <c r="H786" s="97">
        <v>62580</v>
      </c>
      <c r="I786" s="97">
        <v>66660</v>
      </c>
    </row>
    <row r="787" spans="1:9" ht="17">
      <c r="A787" s="96" t="s">
        <v>539</v>
      </c>
      <c r="B787" s="98">
        <v>29450</v>
      </c>
      <c r="C787" s="98">
        <v>33650</v>
      </c>
      <c r="D787" s="98">
        <v>37850</v>
      </c>
      <c r="E787" s="98">
        <v>42050</v>
      </c>
      <c r="F787" s="98">
        <v>45450</v>
      </c>
      <c r="G787" s="98">
        <v>48800</v>
      </c>
      <c r="H787" s="98">
        <v>52150</v>
      </c>
      <c r="I787" s="98">
        <v>55550</v>
      </c>
    </row>
    <row r="788" spans="1:9" ht="17">
      <c r="A788" s="96" t="s">
        <v>540</v>
      </c>
      <c r="B788" s="97">
        <v>23560</v>
      </c>
      <c r="C788" s="97">
        <v>26920</v>
      </c>
      <c r="D788" s="97">
        <v>30280</v>
      </c>
      <c r="E788" s="97">
        <v>33640</v>
      </c>
      <c r="F788" s="97">
        <v>36360</v>
      </c>
      <c r="G788" s="97">
        <v>39040</v>
      </c>
      <c r="H788" s="97">
        <v>41720</v>
      </c>
      <c r="I788" s="97">
        <v>44440</v>
      </c>
    </row>
    <row r="789" spans="1:9" ht="17">
      <c r="A789" s="96" t="s">
        <v>533</v>
      </c>
      <c r="B789" s="98">
        <v>17670</v>
      </c>
      <c r="C789" s="98">
        <v>20190</v>
      </c>
      <c r="D789" s="98">
        <v>22710</v>
      </c>
      <c r="E789" s="98">
        <v>25230</v>
      </c>
      <c r="F789" s="98">
        <v>27270</v>
      </c>
      <c r="G789" s="98">
        <v>29280</v>
      </c>
      <c r="H789" s="98">
        <v>31290</v>
      </c>
      <c r="I789" s="98">
        <v>33330</v>
      </c>
    </row>
    <row r="790" spans="1:9" ht="17">
      <c r="A790" s="96" t="s">
        <v>541</v>
      </c>
      <c r="B790" s="97">
        <v>11780</v>
      </c>
      <c r="C790" s="97">
        <v>13460</v>
      </c>
      <c r="D790" s="97">
        <v>15140</v>
      </c>
      <c r="E790" s="97">
        <v>16820</v>
      </c>
      <c r="F790" s="97">
        <v>18180</v>
      </c>
      <c r="G790" s="97">
        <v>19520</v>
      </c>
      <c r="H790" s="97">
        <v>20860</v>
      </c>
      <c r="I790" s="97">
        <v>22220</v>
      </c>
    </row>
    <row r="791" spans="1:9" ht="17">
      <c r="A791" s="96" t="s">
        <v>534</v>
      </c>
      <c r="B791" s="98">
        <v>5890</v>
      </c>
      <c r="C791" s="98">
        <v>6730</v>
      </c>
      <c r="D791" s="98">
        <v>7570</v>
      </c>
      <c r="E791" s="98">
        <v>8410</v>
      </c>
      <c r="F791" s="98">
        <v>9090</v>
      </c>
      <c r="G791" s="98">
        <v>9760</v>
      </c>
      <c r="H791" s="98">
        <v>10430</v>
      </c>
      <c r="I791" s="98">
        <v>11110</v>
      </c>
    </row>
    <row r="792" spans="1:9" ht="18">
      <c r="A792" s="95" t="s">
        <v>464</v>
      </c>
      <c r="B792" s="129" t="s">
        <v>518</v>
      </c>
      <c r="C792" s="127"/>
      <c r="D792" s="129" t="s">
        <v>548</v>
      </c>
      <c r="E792" s="128"/>
      <c r="F792" s="129"/>
      <c r="G792" s="127"/>
      <c r="H792" s="129"/>
      <c r="I792" s="127"/>
    </row>
    <row r="793" spans="1:9" ht="17">
      <c r="A793" s="96" t="s">
        <v>464</v>
      </c>
      <c r="B793" s="96" t="s">
        <v>468</v>
      </c>
      <c r="C793" s="96" t="s">
        <v>469</v>
      </c>
      <c r="D793" s="96" t="s">
        <v>470</v>
      </c>
      <c r="E793" s="96" t="s">
        <v>471</v>
      </c>
      <c r="F793" s="96" t="s">
        <v>472</v>
      </c>
      <c r="G793" s="96" t="s">
        <v>473</v>
      </c>
      <c r="H793" s="96" t="s">
        <v>474</v>
      </c>
      <c r="I793" s="96" t="s">
        <v>475</v>
      </c>
    </row>
    <row r="794" spans="1:9" ht="17">
      <c r="A794" s="96" t="s">
        <v>89</v>
      </c>
      <c r="B794" s="97">
        <v>58080</v>
      </c>
      <c r="C794" s="97">
        <v>66360</v>
      </c>
      <c r="D794" s="97">
        <v>74640</v>
      </c>
      <c r="E794" s="97">
        <v>82920</v>
      </c>
      <c r="F794" s="97">
        <v>89640</v>
      </c>
      <c r="G794" s="97">
        <v>96240</v>
      </c>
      <c r="H794" s="97">
        <v>102840</v>
      </c>
      <c r="I794" s="97">
        <v>109560</v>
      </c>
    </row>
    <row r="795" spans="1:9" ht="17">
      <c r="A795" s="96" t="s">
        <v>537</v>
      </c>
      <c r="B795" s="98">
        <v>38750</v>
      </c>
      <c r="C795" s="98">
        <v>44250</v>
      </c>
      <c r="D795" s="98">
        <v>49800</v>
      </c>
      <c r="E795" s="98">
        <v>55300</v>
      </c>
      <c r="F795" s="98">
        <v>59750</v>
      </c>
      <c r="G795" s="98">
        <v>64150</v>
      </c>
      <c r="H795" s="98">
        <v>68600</v>
      </c>
      <c r="I795" s="98">
        <v>73000</v>
      </c>
    </row>
    <row r="796" spans="1:9" ht="17">
      <c r="A796" s="96" t="s">
        <v>538</v>
      </c>
      <c r="B796" s="97">
        <v>29040</v>
      </c>
      <c r="C796" s="97">
        <v>33180</v>
      </c>
      <c r="D796" s="97">
        <v>37320</v>
      </c>
      <c r="E796" s="97">
        <v>41460</v>
      </c>
      <c r="F796" s="97">
        <v>44820</v>
      </c>
      <c r="G796" s="97">
        <v>48120</v>
      </c>
      <c r="H796" s="97">
        <v>51420</v>
      </c>
      <c r="I796" s="97">
        <v>54780</v>
      </c>
    </row>
    <row r="797" spans="1:9" ht="17">
      <c r="A797" s="96" t="s">
        <v>539</v>
      </c>
      <c r="B797" s="98">
        <v>24200</v>
      </c>
      <c r="C797" s="98">
        <v>27650</v>
      </c>
      <c r="D797" s="98">
        <v>31100</v>
      </c>
      <c r="E797" s="98">
        <v>34550</v>
      </c>
      <c r="F797" s="98">
        <v>37350</v>
      </c>
      <c r="G797" s="98">
        <v>40100</v>
      </c>
      <c r="H797" s="98">
        <v>42850</v>
      </c>
      <c r="I797" s="98">
        <v>45650</v>
      </c>
    </row>
    <row r="798" spans="1:9" ht="17">
      <c r="A798" s="96" t="s">
        <v>540</v>
      </c>
      <c r="B798" s="97">
        <v>19360</v>
      </c>
      <c r="C798" s="97">
        <v>22120</v>
      </c>
      <c r="D798" s="97">
        <v>24880</v>
      </c>
      <c r="E798" s="97">
        <v>27640</v>
      </c>
      <c r="F798" s="97">
        <v>29880</v>
      </c>
      <c r="G798" s="97">
        <v>32080</v>
      </c>
      <c r="H798" s="97">
        <v>34280</v>
      </c>
      <c r="I798" s="97">
        <v>36520</v>
      </c>
    </row>
    <row r="799" spans="1:9" ht="17">
      <c r="A799" s="96" t="s">
        <v>533</v>
      </c>
      <c r="B799" s="98">
        <v>14520</v>
      </c>
      <c r="C799" s="98">
        <v>16590</v>
      </c>
      <c r="D799" s="98">
        <v>18660</v>
      </c>
      <c r="E799" s="98">
        <v>20730</v>
      </c>
      <c r="F799" s="98">
        <v>22410</v>
      </c>
      <c r="G799" s="98">
        <v>24060</v>
      </c>
      <c r="H799" s="98">
        <v>25710</v>
      </c>
      <c r="I799" s="98">
        <v>27390</v>
      </c>
    </row>
    <row r="800" spans="1:9" ht="17">
      <c r="A800" s="96" t="s">
        <v>541</v>
      </c>
      <c r="B800" s="97">
        <v>9680</v>
      </c>
      <c r="C800" s="97">
        <v>11060</v>
      </c>
      <c r="D800" s="97">
        <v>12440</v>
      </c>
      <c r="E800" s="97">
        <v>13820</v>
      </c>
      <c r="F800" s="97">
        <v>14940</v>
      </c>
      <c r="G800" s="97">
        <v>16040</v>
      </c>
      <c r="H800" s="97">
        <v>17140</v>
      </c>
      <c r="I800" s="97">
        <v>18260</v>
      </c>
    </row>
    <row r="801" spans="1:9" ht="17">
      <c r="A801" s="96" t="s">
        <v>534</v>
      </c>
      <c r="B801" s="98">
        <v>4840</v>
      </c>
      <c r="C801" s="98">
        <v>5530</v>
      </c>
      <c r="D801" s="98">
        <v>6220</v>
      </c>
      <c r="E801" s="98">
        <v>6910</v>
      </c>
      <c r="F801" s="98">
        <v>7470</v>
      </c>
      <c r="G801" s="98">
        <v>8020</v>
      </c>
      <c r="H801" s="98">
        <v>8570</v>
      </c>
      <c r="I801" s="98">
        <v>9130</v>
      </c>
    </row>
    <row r="802" spans="1:9" ht="18">
      <c r="A802" s="95" t="s">
        <v>464</v>
      </c>
      <c r="B802" s="129" t="s">
        <v>333</v>
      </c>
      <c r="C802" s="127"/>
      <c r="D802" s="129" t="s">
        <v>548</v>
      </c>
      <c r="E802" s="128"/>
      <c r="F802" s="129"/>
      <c r="G802" s="127"/>
      <c r="H802" s="129"/>
      <c r="I802" s="127"/>
    </row>
    <row r="803" spans="1:9" ht="17">
      <c r="A803" s="96" t="s">
        <v>464</v>
      </c>
      <c r="B803" s="96" t="s">
        <v>468</v>
      </c>
      <c r="C803" s="96" t="s">
        <v>469</v>
      </c>
      <c r="D803" s="96" t="s">
        <v>470</v>
      </c>
      <c r="E803" s="96" t="s">
        <v>471</v>
      </c>
      <c r="F803" s="96" t="s">
        <v>472</v>
      </c>
      <c r="G803" s="96" t="s">
        <v>473</v>
      </c>
      <c r="H803" s="96" t="s">
        <v>474</v>
      </c>
      <c r="I803" s="96" t="s">
        <v>475</v>
      </c>
    </row>
    <row r="804" spans="1:9" ht="17">
      <c r="A804" s="96" t="s">
        <v>89</v>
      </c>
      <c r="B804" s="97">
        <v>56880</v>
      </c>
      <c r="C804" s="97">
        <v>65040</v>
      </c>
      <c r="D804" s="97">
        <v>73200</v>
      </c>
      <c r="E804" s="97">
        <v>81240</v>
      </c>
      <c r="F804" s="97">
        <v>87840</v>
      </c>
      <c r="G804" s="97">
        <v>94320</v>
      </c>
      <c r="H804" s="97">
        <v>100800</v>
      </c>
      <c r="I804" s="97">
        <v>107280</v>
      </c>
    </row>
    <row r="805" spans="1:9" ht="17">
      <c r="A805" s="96" t="s">
        <v>537</v>
      </c>
      <c r="B805" s="98">
        <v>37950</v>
      </c>
      <c r="C805" s="98">
        <v>43350</v>
      </c>
      <c r="D805" s="98">
        <v>48750</v>
      </c>
      <c r="E805" s="98">
        <v>54150</v>
      </c>
      <c r="F805" s="98">
        <v>58500</v>
      </c>
      <c r="G805" s="98">
        <v>62850</v>
      </c>
      <c r="H805" s="98">
        <v>67150</v>
      </c>
      <c r="I805" s="98">
        <v>71500</v>
      </c>
    </row>
    <row r="806" spans="1:9" ht="17">
      <c r="A806" s="96" t="s">
        <v>538</v>
      </c>
      <c r="B806" s="97">
        <v>28440</v>
      </c>
      <c r="C806" s="97">
        <v>32520</v>
      </c>
      <c r="D806" s="97">
        <v>36600</v>
      </c>
      <c r="E806" s="97">
        <v>40620</v>
      </c>
      <c r="F806" s="97">
        <v>43920</v>
      </c>
      <c r="G806" s="97">
        <v>47160</v>
      </c>
      <c r="H806" s="97">
        <v>50400</v>
      </c>
      <c r="I806" s="97">
        <v>53640</v>
      </c>
    </row>
    <row r="807" spans="1:9" ht="17">
      <c r="A807" s="96" t="s">
        <v>539</v>
      </c>
      <c r="B807" s="98">
        <v>23700</v>
      </c>
      <c r="C807" s="98">
        <v>27100</v>
      </c>
      <c r="D807" s="98">
        <v>30500</v>
      </c>
      <c r="E807" s="98">
        <v>33850</v>
      </c>
      <c r="F807" s="98">
        <v>36600</v>
      </c>
      <c r="G807" s="98">
        <v>39300</v>
      </c>
      <c r="H807" s="98">
        <v>42000</v>
      </c>
      <c r="I807" s="98">
        <v>44700</v>
      </c>
    </row>
    <row r="808" spans="1:9" ht="17">
      <c r="A808" s="96" t="s">
        <v>540</v>
      </c>
      <c r="B808" s="97">
        <v>18960</v>
      </c>
      <c r="C808" s="97">
        <v>21680</v>
      </c>
      <c r="D808" s="97">
        <v>24400</v>
      </c>
      <c r="E808" s="97">
        <v>27080</v>
      </c>
      <c r="F808" s="97">
        <v>29280</v>
      </c>
      <c r="G808" s="97">
        <v>31440</v>
      </c>
      <c r="H808" s="97">
        <v>33600</v>
      </c>
      <c r="I808" s="97">
        <v>35760</v>
      </c>
    </row>
    <row r="809" spans="1:9" ht="17">
      <c r="A809" s="96" t="s">
        <v>533</v>
      </c>
      <c r="B809" s="98">
        <v>14220</v>
      </c>
      <c r="C809" s="98">
        <v>16260</v>
      </c>
      <c r="D809" s="98">
        <v>18300</v>
      </c>
      <c r="E809" s="98">
        <v>20310</v>
      </c>
      <c r="F809" s="98">
        <v>21960</v>
      </c>
      <c r="G809" s="98">
        <v>23580</v>
      </c>
      <c r="H809" s="98">
        <v>25200</v>
      </c>
      <c r="I809" s="98">
        <v>26820</v>
      </c>
    </row>
    <row r="810" spans="1:9" ht="17">
      <c r="A810" s="96" t="s">
        <v>541</v>
      </c>
      <c r="B810" s="97">
        <v>9480</v>
      </c>
      <c r="C810" s="97">
        <v>10840</v>
      </c>
      <c r="D810" s="97">
        <v>12200</v>
      </c>
      <c r="E810" s="97">
        <v>13540</v>
      </c>
      <c r="F810" s="97">
        <v>14640</v>
      </c>
      <c r="G810" s="97">
        <v>15720</v>
      </c>
      <c r="H810" s="97">
        <v>16800</v>
      </c>
      <c r="I810" s="97">
        <v>17880</v>
      </c>
    </row>
    <row r="811" spans="1:9" ht="17">
      <c r="A811" s="96" t="s">
        <v>534</v>
      </c>
      <c r="B811" s="98">
        <v>4740</v>
      </c>
      <c r="C811" s="98">
        <v>5420</v>
      </c>
      <c r="D811" s="98">
        <v>6100</v>
      </c>
      <c r="E811" s="98">
        <v>6770</v>
      </c>
      <c r="F811" s="98">
        <v>7320</v>
      </c>
      <c r="G811" s="98">
        <v>7860</v>
      </c>
      <c r="H811" s="98">
        <v>8400</v>
      </c>
      <c r="I811" s="98">
        <v>8940</v>
      </c>
    </row>
    <row r="812" spans="1:9" ht="18">
      <c r="A812" s="95" t="s">
        <v>464</v>
      </c>
      <c r="B812" s="129" t="s">
        <v>519</v>
      </c>
      <c r="C812" s="127"/>
      <c r="D812" s="129" t="s">
        <v>548</v>
      </c>
      <c r="E812" s="128"/>
      <c r="F812" s="129"/>
      <c r="G812" s="127"/>
      <c r="H812" s="129"/>
      <c r="I812" s="127"/>
    </row>
    <row r="813" spans="1:9" ht="17">
      <c r="A813" s="96" t="s">
        <v>464</v>
      </c>
      <c r="B813" s="96" t="s">
        <v>468</v>
      </c>
      <c r="C813" s="96" t="s">
        <v>469</v>
      </c>
      <c r="D813" s="96" t="s">
        <v>470</v>
      </c>
      <c r="E813" s="96" t="s">
        <v>471</v>
      </c>
      <c r="F813" s="96" t="s">
        <v>472</v>
      </c>
      <c r="G813" s="96" t="s">
        <v>473</v>
      </c>
      <c r="H813" s="96" t="s">
        <v>474</v>
      </c>
      <c r="I813" s="96" t="s">
        <v>475</v>
      </c>
    </row>
    <row r="814" spans="1:9" ht="17">
      <c r="A814" s="96" t="s">
        <v>89</v>
      </c>
      <c r="B814" s="97">
        <v>63360</v>
      </c>
      <c r="C814" s="97">
        <v>72480</v>
      </c>
      <c r="D814" s="97">
        <v>81480</v>
      </c>
      <c r="E814" s="97">
        <v>90480</v>
      </c>
      <c r="F814" s="97">
        <v>97800</v>
      </c>
      <c r="G814" s="97">
        <v>105000</v>
      </c>
      <c r="H814" s="97">
        <v>112200</v>
      </c>
      <c r="I814" s="97">
        <v>119520</v>
      </c>
    </row>
    <row r="815" spans="1:9" ht="17">
      <c r="A815" s="96" t="s">
        <v>537</v>
      </c>
      <c r="B815" s="98">
        <v>42250</v>
      </c>
      <c r="C815" s="98">
        <v>48250</v>
      </c>
      <c r="D815" s="98">
        <v>54300</v>
      </c>
      <c r="E815" s="98">
        <v>60300</v>
      </c>
      <c r="F815" s="98">
        <v>65150</v>
      </c>
      <c r="G815" s="98">
        <v>69950</v>
      </c>
      <c r="H815" s="98">
        <v>74800</v>
      </c>
      <c r="I815" s="98">
        <v>79600</v>
      </c>
    </row>
    <row r="816" spans="1:9" ht="17">
      <c r="A816" s="96" t="s">
        <v>538</v>
      </c>
      <c r="B816" s="97">
        <v>31680</v>
      </c>
      <c r="C816" s="97">
        <v>36240</v>
      </c>
      <c r="D816" s="97">
        <v>40740</v>
      </c>
      <c r="E816" s="97">
        <v>45240</v>
      </c>
      <c r="F816" s="97">
        <v>48900</v>
      </c>
      <c r="G816" s="97">
        <v>52500</v>
      </c>
      <c r="H816" s="97">
        <v>56100</v>
      </c>
      <c r="I816" s="97">
        <v>59760</v>
      </c>
    </row>
    <row r="817" spans="1:9" ht="17">
      <c r="A817" s="96" t="s">
        <v>539</v>
      </c>
      <c r="B817" s="98">
        <v>26400</v>
      </c>
      <c r="C817" s="98">
        <v>30200</v>
      </c>
      <c r="D817" s="98">
        <v>33950</v>
      </c>
      <c r="E817" s="98">
        <v>37700</v>
      </c>
      <c r="F817" s="98">
        <v>40750</v>
      </c>
      <c r="G817" s="98">
        <v>43750</v>
      </c>
      <c r="H817" s="98">
        <v>46750</v>
      </c>
      <c r="I817" s="98">
        <v>49800</v>
      </c>
    </row>
    <row r="818" spans="1:9" ht="17">
      <c r="A818" s="96" t="s">
        <v>540</v>
      </c>
      <c r="B818" s="97">
        <v>21120</v>
      </c>
      <c r="C818" s="97">
        <v>24160</v>
      </c>
      <c r="D818" s="97">
        <v>27160</v>
      </c>
      <c r="E818" s="97">
        <v>30160</v>
      </c>
      <c r="F818" s="97">
        <v>32600</v>
      </c>
      <c r="G818" s="97">
        <v>35000</v>
      </c>
      <c r="H818" s="97">
        <v>37400</v>
      </c>
      <c r="I818" s="97">
        <v>39840</v>
      </c>
    </row>
    <row r="819" spans="1:9" ht="17">
      <c r="A819" s="96" t="s">
        <v>533</v>
      </c>
      <c r="B819" s="98">
        <v>15840</v>
      </c>
      <c r="C819" s="98">
        <v>18120</v>
      </c>
      <c r="D819" s="98">
        <v>20370</v>
      </c>
      <c r="E819" s="98">
        <v>22620</v>
      </c>
      <c r="F819" s="98">
        <v>24450</v>
      </c>
      <c r="G819" s="98">
        <v>26250</v>
      </c>
      <c r="H819" s="98">
        <v>28050</v>
      </c>
      <c r="I819" s="98">
        <v>29880</v>
      </c>
    </row>
    <row r="820" spans="1:9" ht="17">
      <c r="A820" s="96" t="s">
        <v>541</v>
      </c>
      <c r="B820" s="97">
        <v>10560</v>
      </c>
      <c r="C820" s="97">
        <v>12080</v>
      </c>
      <c r="D820" s="97">
        <v>13580</v>
      </c>
      <c r="E820" s="97">
        <v>15080</v>
      </c>
      <c r="F820" s="97">
        <v>16300</v>
      </c>
      <c r="G820" s="97">
        <v>17500</v>
      </c>
      <c r="H820" s="97">
        <v>18700</v>
      </c>
      <c r="I820" s="97">
        <v>19920</v>
      </c>
    </row>
    <row r="821" spans="1:9" ht="17">
      <c r="A821" s="96" t="s">
        <v>534</v>
      </c>
      <c r="B821" s="98">
        <v>5280</v>
      </c>
      <c r="C821" s="98">
        <v>6040</v>
      </c>
      <c r="D821" s="98">
        <v>6790</v>
      </c>
      <c r="E821" s="98">
        <v>7540</v>
      </c>
      <c r="F821" s="98">
        <v>8150</v>
      </c>
      <c r="G821" s="98">
        <v>8750</v>
      </c>
      <c r="H821" s="98">
        <v>9350</v>
      </c>
      <c r="I821" s="98">
        <v>9960</v>
      </c>
    </row>
    <row r="822" spans="1:9" ht="18">
      <c r="A822" s="95" t="s">
        <v>464</v>
      </c>
      <c r="B822" s="129" t="s">
        <v>334</v>
      </c>
      <c r="C822" s="127"/>
      <c r="D822" s="129" t="s">
        <v>548</v>
      </c>
      <c r="E822" s="128"/>
      <c r="F822" s="129"/>
      <c r="G822" s="127"/>
      <c r="H822" s="129"/>
      <c r="I822" s="127"/>
    </row>
    <row r="823" spans="1:9" ht="17">
      <c r="A823" s="96" t="s">
        <v>464</v>
      </c>
      <c r="B823" s="96" t="s">
        <v>468</v>
      </c>
      <c r="C823" s="96" t="s">
        <v>469</v>
      </c>
      <c r="D823" s="96" t="s">
        <v>470</v>
      </c>
      <c r="E823" s="96" t="s">
        <v>471</v>
      </c>
      <c r="F823" s="96" t="s">
        <v>472</v>
      </c>
      <c r="G823" s="96" t="s">
        <v>473</v>
      </c>
      <c r="H823" s="96" t="s">
        <v>474</v>
      </c>
      <c r="I823" s="96" t="s">
        <v>475</v>
      </c>
    </row>
    <row r="824" spans="1:9" ht="17">
      <c r="A824" s="96" t="s">
        <v>89</v>
      </c>
      <c r="B824" s="97">
        <v>56880</v>
      </c>
      <c r="C824" s="97">
        <v>65040</v>
      </c>
      <c r="D824" s="97">
        <v>73200</v>
      </c>
      <c r="E824" s="97">
        <v>81240</v>
      </c>
      <c r="F824" s="97">
        <v>87840</v>
      </c>
      <c r="G824" s="97">
        <v>94320</v>
      </c>
      <c r="H824" s="97">
        <v>100800</v>
      </c>
      <c r="I824" s="97">
        <v>107280</v>
      </c>
    </row>
    <row r="825" spans="1:9" ht="17">
      <c r="A825" s="96" t="s">
        <v>537</v>
      </c>
      <c r="B825" s="98">
        <v>37950</v>
      </c>
      <c r="C825" s="98">
        <v>43350</v>
      </c>
      <c r="D825" s="98">
        <v>48750</v>
      </c>
      <c r="E825" s="98">
        <v>54150</v>
      </c>
      <c r="F825" s="98">
        <v>58500</v>
      </c>
      <c r="G825" s="98">
        <v>62850</v>
      </c>
      <c r="H825" s="98">
        <v>67150</v>
      </c>
      <c r="I825" s="98">
        <v>71500</v>
      </c>
    </row>
    <row r="826" spans="1:9" ht="17">
      <c r="A826" s="96" t="s">
        <v>538</v>
      </c>
      <c r="B826" s="97">
        <v>28440</v>
      </c>
      <c r="C826" s="97">
        <v>32520</v>
      </c>
      <c r="D826" s="97">
        <v>36600</v>
      </c>
      <c r="E826" s="97">
        <v>40620</v>
      </c>
      <c r="F826" s="97">
        <v>43920</v>
      </c>
      <c r="G826" s="97">
        <v>47160</v>
      </c>
      <c r="H826" s="97">
        <v>50400</v>
      </c>
      <c r="I826" s="97">
        <v>53640</v>
      </c>
    </row>
    <row r="827" spans="1:9" ht="17">
      <c r="A827" s="96" t="s">
        <v>539</v>
      </c>
      <c r="B827" s="98">
        <v>23700</v>
      </c>
      <c r="C827" s="98">
        <v>27100</v>
      </c>
      <c r="D827" s="98">
        <v>30500</v>
      </c>
      <c r="E827" s="98">
        <v>33850</v>
      </c>
      <c r="F827" s="98">
        <v>36600</v>
      </c>
      <c r="G827" s="98">
        <v>39300</v>
      </c>
      <c r="H827" s="98">
        <v>42000</v>
      </c>
      <c r="I827" s="98">
        <v>44700</v>
      </c>
    </row>
    <row r="828" spans="1:9" ht="17">
      <c r="A828" s="96" t="s">
        <v>540</v>
      </c>
      <c r="B828" s="97">
        <v>18960</v>
      </c>
      <c r="C828" s="97">
        <v>21680</v>
      </c>
      <c r="D828" s="97">
        <v>24400</v>
      </c>
      <c r="E828" s="97">
        <v>27080</v>
      </c>
      <c r="F828" s="97">
        <v>29280</v>
      </c>
      <c r="G828" s="97">
        <v>31440</v>
      </c>
      <c r="H828" s="97">
        <v>33600</v>
      </c>
      <c r="I828" s="97">
        <v>35760</v>
      </c>
    </row>
    <row r="829" spans="1:9" ht="17">
      <c r="A829" s="96" t="s">
        <v>533</v>
      </c>
      <c r="B829" s="98">
        <v>14220</v>
      </c>
      <c r="C829" s="98">
        <v>16260</v>
      </c>
      <c r="D829" s="98">
        <v>18300</v>
      </c>
      <c r="E829" s="98">
        <v>20310</v>
      </c>
      <c r="F829" s="98">
        <v>21960</v>
      </c>
      <c r="G829" s="98">
        <v>23580</v>
      </c>
      <c r="H829" s="98">
        <v>25200</v>
      </c>
      <c r="I829" s="98">
        <v>26820</v>
      </c>
    </row>
    <row r="830" spans="1:9" ht="17">
      <c r="A830" s="96" t="s">
        <v>541</v>
      </c>
      <c r="B830" s="97">
        <v>9480</v>
      </c>
      <c r="C830" s="97">
        <v>10840</v>
      </c>
      <c r="D830" s="97">
        <v>12200</v>
      </c>
      <c r="E830" s="97">
        <v>13540</v>
      </c>
      <c r="F830" s="97">
        <v>14640</v>
      </c>
      <c r="G830" s="97">
        <v>15720</v>
      </c>
      <c r="H830" s="97">
        <v>16800</v>
      </c>
      <c r="I830" s="97">
        <v>17880</v>
      </c>
    </row>
    <row r="831" spans="1:9" ht="17">
      <c r="A831" s="96" t="s">
        <v>534</v>
      </c>
      <c r="B831" s="98">
        <v>4740</v>
      </c>
      <c r="C831" s="98">
        <v>5420</v>
      </c>
      <c r="D831" s="98">
        <v>6100</v>
      </c>
      <c r="E831" s="98">
        <v>6770</v>
      </c>
      <c r="F831" s="98">
        <v>7320</v>
      </c>
      <c r="G831" s="98">
        <v>7860</v>
      </c>
      <c r="H831" s="98">
        <v>8400</v>
      </c>
      <c r="I831" s="98">
        <v>8940</v>
      </c>
    </row>
    <row r="832" spans="1:9" ht="18">
      <c r="A832" s="95" t="s">
        <v>464</v>
      </c>
      <c r="B832" s="129" t="s">
        <v>520</v>
      </c>
      <c r="C832" s="127"/>
      <c r="D832" s="129" t="s">
        <v>548</v>
      </c>
      <c r="E832" s="128"/>
      <c r="F832" s="129"/>
      <c r="G832" s="127"/>
      <c r="H832" s="129"/>
      <c r="I832" s="127"/>
    </row>
    <row r="833" spans="1:9" ht="17">
      <c r="A833" s="96" t="s">
        <v>464</v>
      </c>
      <c r="B833" s="96" t="s">
        <v>468</v>
      </c>
      <c r="C833" s="96" t="s">
        <v>469</v>
      </c>
      <c r="D833" s="96" t="s">
        <v>470</v>
      </c>
      <c r="E833" s="96" t="s">
        <v>471</v>
      </c>
      <c r="F833" s="96" t="s">
        <v>472</v>
      </c>
      <c r="G833" s="96" t="s">
        <v>473</v>
      </c>
      <c r="H833" s="96" t="s">
        <v>474</v>
      </c>
      <c r="I833" s="96" t="s">
        <v>475</v>
      </c>
    </row>
    <row r="834" spans="1:9" ht="17">
      <c r="A834" s="96" t="s">
        <v>89</v>
      </c>
      <c r="B834" s="97">
        <v>69240</v>
      </c>
      <c r="C834" s="97">
        <v>79200</v>
      </c>
      <c r="D834" s="97">
        <v>89040</v>
      </c>
      <c r="E834" s="97">
        <v>98880</v>
      </c>
      <c r="F834" s="97">
        <v>106800</v>
      </c>
      <c r="G834" s="97">
        <v>114720</v>
      </c>
      <c r="H834" s="97">
        <v>122640</v>
      </c>
      <c r="I834" s="97">
        <v>130560</v>
      </c>
    </row>
    <row r="835" spans="1:9" ht="17">
      <c r="A835" s="96" t="s">
        <v>537</v>
      </c>
      <c r="B835" s="98">
        <v>46150</v>
      </c>
      <c r="C835" s="98">
        <v>52750</v>
      </c>
      <c r="D835" s="98">
        <v>59350</v>
      </c>
      <c r="E835" s="98">
        <v>65900</v>
      </c>
      <c r="F835" s="98">
        <v>71200</v>
      </c>
      <c r="G835" s="98">
        <v>76450</v>
      </c>
      <c r="H835" s="98">
        <v>81750</v>
      </c>
      <c r="I835" s="98">
        <v>87000</v>
      </c>
    </row>
    <row r="836" spans="1:9" ht="17">
      <c r="A836" s="96" t="s">
        <v>538</v>
      </c>
      <c r="B836" s="97">
        <v>34620</v>
      </c>
      <c r="C836" s="97">
        <v>39600</v>
      </c>
      <c r="D836" s="97">
        <v>44520</v>
      </c>
      <c r="E836" s="97">
        <v>49440</v>
      </c>
      <c r="F836" s="97">
        <v>53400</v>
      </c>
      <c r="G836" s="97">
        <v>57360</v>
      </c>
      <c r="H836" s="97">
        <v>61320</v>
      </c>
      <c r="I836" s="97">
        <v>65280</v>
      </c>
    </row>
    <row r="837" spans="1:9" ht="17">
      <c r="A837" s="96" t="s">
        <v>539</v>
      </c>
      <c r="B837" s="98">
        <v>28850</v>
      </c>
      <c r="C837" s="98">
        <v>33000</v>
      </c>
      <c r="D837" s="98">
        <v>37100</v>
      </c>
      <c r="E837" s="98">
        <v>41200</v>
      </c>
      <c r="F837" s="98">
        <v>44500</v>
      </c>
      <c r="G837" s="98">
        <v>47800</v>
      </c>
      <c r="H837" s="98">
        <v>51100</v>
      </c>
      <c r="I837" s="98">
        <v>54400</v>
      </c>
    </row>
    <row r="838" spans="1:9" ht="17">
      <c r="A838" s="96" t="s">
        <v>540</v>
      </c>
      <c r="B838" s="97">
        <v>23080</v>
      </c>
      <c r="C838" s="97">
        <v>26400</v>
      </c>
      <c r="D838" s="97">
        <v>29680</v>
      </c>
      <c r="E838" s="97">
        <v>32960</v>
      </c>
      <c r="F838" s="97">
        <v>35600</v>
      </c>
      <c r="G838" s="97">
        <v>38240</v>
      </c>
      <c r="H838" s="97">
        <v>40880</v>
      </c>
      <c r="I838" s="97">
        <v>43520</v>
      </c>
    </row>
    <row r="839" spans="1:9" ht="17">
      <c r="A839" s="96" t="s">
        <v>533</v>
      </c>
      <c r="B839" s="98">
        <v>17310</v>
      </c>
      <c r="C839" s="98">
        <v>19800</v>
      </c>
      <c r="D839" s="98">
        <v>22260</v>
      </c>
      <c r="E839" s="98">
        <v>24720</v>
      </c>
      <c r="F839" s="98">
        <v>26700</v>
      </c>
      <c r="G839" s="98">
        <v>28680</v>
      </c>
      <c r="H839" s="98">
        <v>30660</v>
      </c>
      <c r="I839" s="98">
        <v>32640</v>
      </c>
    </row>
    <row r="840" spans="1:9" ht="17">
      <c r="A840" s="96" t="s">
        <v>541</v>
      </c>
      <c r="B840" s="97">
        <v>11540</v>
      </c>
      <c r="C840" s="97">
        <v>13200</v>
      </c>
      <c r="D840" s="97">
        <v>14840</v>
      </c>
      <c r="E840" s="97">
        <v>16480</v>
      </c>
      <c r="F840" s="97">
        <v>17800</v>
      </c>
      <c r="G840" s="97">
        <v>19120</v>
      </c>
      <c r="H840" s="97">
        <v>20440</v>
      </c>
      <c r="I840" s="97">
        <v>21760</v>
      </c>
    </row>
    <row r="841" spans="1:9" ht="17">
      <c r="A841" s="96" t="s">
        <v>534</v>
      </c>
      <c r="B841" s="98">
        <v>5770</v>
      </c>
      <c r="C841" s="98">
        <v>6600</v>
      </c>
      <c r="D841" s="98">
        <v>7420</v>
      </c>
      <c r="E841" s="98">
        <v>8240</v>
      </c>
      <c r="F841" s="98">
        <v>8900</v>
      </c>
      <c r="G841" s="98">
        <v>9560</v>
      </c>
      <c r="H841" s="98">
        <v>10220</v>
      </c>
      <c r="I841" s="98">
        <v>10880</v>
      </c>
    </row>
    <row r="842" spans="1:9" ht="18">
      <c r="A842" s="95" t="s">
        <v>464</v>
      </c>
      <c r="B842" s="129" t="s">
        <v>335</v>
      </c>
      <c r="C842" s="127"/>
      <c r="D842" s="129" t="s">
        <v>548</v>
      </c>
      <c r="E842" s="128"/>
      <c r="F842" s="129"/>
      <c r="G842" s="127"/>
      <c r="H842" s="129"/>
      <c r="I842" s="127"/>
    </row>
    <row r="843" spans="1:9" ht="17">
      <c r="A843" s="96" t="s">
        <v>464</v>
      </c>
      <c r="B843" s="96" t="s">
        <v>468</v>
      </c>
      <c r="C843" s="96" t="s">
        <v>469</v>
      </c>
      <c r="D843" s="96" t="s">
        <v>470</v>
      </c>
      <c r="E843" s="96" t="s">
        <v>471</v>
      </c>
      <c r="F843" s="96" t="s">
        <v>472</v>
      </c>
      <c r="G843" s="96" t="s">
        <v>473</v>
      </c>
      <c r="H843" s="96" t="s">
        <v>474</v>
      </c>
      <c r="I843" s="96" t="s">
        <v>475</v>
      </c>
    </row>
    <row r="844" spans="1:9" ht="17">
      <c r="A844" s="96" t="s">
        <v>89</v>
      </c>
      <c r="B844" s="97">
        <v>56880</v>
      </c>
      <c r="C844" s="97">
        <v>65040</v>
      </c>
      <c r="D844" s="97">
        <v>73200</v>
      </c>
      <c r="E844" s="97">
        <v>81240</v>
      </c>
      <c r="F844" s="97">
        <v>87840</v>
      </c>
      <c r="G844" s="97">
        <v>94320</v>
      </c>
      <c r="H844" s="97">
        <v>100800</v>
      </c>
      <c r="I844" s="97">
        <v>107280</v>
      </c>
    </row>
    <row r="845" spans="1:9" ht="17">
      <c r="A845" s="96" t="s">
        <v>537</v>
      </c>
      <c r="B845" s="98">
        <v>37950</v>
      </c>
      <c r="C845" s="98">
        <v>43350</v>
      </c>
      <c r="D845" s="98">
        <v>48750</v>
      </c>
      <c r="E845" s="98">
        <v>54150</v>
      </c>
      <c r="F845" s="98">
        <v>58500</v>
      </c>
      <c r="G845" s="98">
        <v>62850</v>
      </c>
      <c r="H845" s="98">
        <v>67150</v>
      </c>
      <c r="I845" s="98">
        <v>71500</v>
      </c>
    </row>
    <row r="846" spans="1:9" ht="17">
      <c r="A846" s="96" t="s">
        <v>538</v>
      </c>
      <c r="B846" s="97">
        <v>28440</v>
      </c>
      <c r="C846" s="97">
        <v>32520</v>
      </c>
      <c r="D846" s="97">
        <v>36600</v>
      </c>
      <c r="E846" s="97">
        <v>40620</v>
      </c>
      <c r="F846" s="97">
        <v>43920</v>
      </c>
      <c r="G846" s="97">
        <v>47160</v>
      </c>
      <c r="H846" s="97">
        <v>50400</v>
      </c>
      <c r="I846" s="97">
        <v>53640</v>
      </c>
    </row>
    <row r="847" spans="1:9" ht="17">
      <c r="A847" s="96" t="s">
        <v>539</v>
      </c>
      <c r="B847" s="98">
        <v>23700</v>
      </c>
      <c r="C847" s="98">
        <v>27100</v>
      </c>
      <c r="D847" s="98">
        <v>30500</v>
      </c>
      <c r="E847" s="98">
        <v>33850</v>
      </c>
      <c r="F847" s="98">
        <v>36600</v>
      </c>
      <c r="G847" s="98">
        <v>39300</v>
      </c>
      <c r="H847" s="98">
        <v>42000</v>
      </c>
      <c r="I847" s="98">
        <v>44700</v>
      </c>
    </row>
    <row r="848" spans="1:9" ht="17">
      <c r="A848" s="96" t="s">
        <v>540</v>
      </c>
      <c r="B848" s="97">
        <v>18960</v>
      </c>
      <c r="C848" s="97">
        <v>21680</v>
      </c>
      <c r="D848" s="97">
        <v>24400</v>
      </c>
      <c r="E848" s="97">
        <v>27080</v>
      </c>
      <c r="F848" s="97">
        <v>29280</v>
      </c>
      <c r="G848" s="97">
        <v>31440</v>
      </c>
      <c r="H848" s="97">
        <v>33600</v>
      </c>
      <c r="I848" s="97">
        <v>35760</v>
      </c>
    </row>
    <row r="849" spans="1:9" ht="17">
      <c r="A849" s="96" t="s">
        <v>533</v>
      </c>
      <c r="B849" s="98">
        <v>14220</v>
      </c>
      <c r="C849" s="98">
        <v>16260</v>
      </c>
      <c r="D849" s="98">
        <v>18300</v>
      </c>
      <c r="E849" s="98">
        <v>20310</v>
      </c>
      <c r="F849" s="98">
        <v>21960</v>
      </c>
      <c r="G849" s="98">
        <v>23580</v>
      </c>
      <c r="H849" s="98">
        <v>25200</v>
      </c>
      <c r="I849" s="98">
        <v>26820</v>
      </c>
    </row>
    <row r="850" spans="1:9" ht="17">
      <c r="A850" s="96" t="s">
        <v>541</v>
      </c>
      <c r="B850" s="97">
        <v>9480</v>
      </c>
      <c r="C850" s="97">
        <v>10840</v>
      </c>
      <c r="D850" s="97">
        <v>12200</v>
      </c>
      <c r="E850" s="97">
        <v>13540</v>
      </c>
      <c r="F850" s="97">
        <v>14640</v>
      </c>
      <c r="G850" s="97">
        <v>15720</v>
      </c>
      <c r="H850" s="97">
        <v>16800</v>
      </c>
      <c r="I850" s="97">
        <v>17880</v>
      </c>
    </row>
    <row r="851" spans="1:9" ht="17">
      <c r="A851" s="96" t="s">
        <v>534</v>
      </c>
      <c r="B851" s="98">
        <v>4740</v>
      </c>
      <c r="C851" s="98">
        <v>5420</v>
      </c>
      <c r="D851" s="98">
        <v>6100</v>
      </c>
      <c r="E851" s="98">
        <v>6770</v>
      </c>
      <c r="F851" s="98">
        <v>7320</v>
      </c>
      <c r="G851" s="98">
        <v>7860</v>
      </c>
      <c r="H851" s="98">
        <v>8400</v>
      </c>
      <c r="I851" s="98">
        <v>8940</v>
      </c>
    </row>
    <row r="852" spans="1:9" ht="18">
      <c r="A852" s="95" t="s">
        <v>464</v>
      </c>
      <c r="B852" s="129" t="s">
        <v>336</v>
      </c>
      <c r="C852" s="127"/>
      <c r="D852" s="129" t="s">
        <v>548</v>
      </c>
      <c r="E852" s="128"/>
      <c r="F852" s="129"/>
      <c r="G852" s="127"/>
      <c r="H852" s="129"/>
      <c r="I852" s="127"/>
    </row>
    <row r="853" spans="1:9" ht="17">
      <c r="A853" s="96" t="s">
        <v>464</v>
      </c>
      <c r="B853" s="96" t="s">
        <v>468</v>
      </c>
      <c r="C853" s="96" t="s">
        <v>469</v>
      </c>
      <c r="D853" s="96" t="s">
        <v>470</v>
      </c>
      <c r="E853" s="96" t="s">
        <v>471</v>
      </c>
      <c r="F853" s="96" t="s">
        <v>472</v>
      </c>
      <c r="G853" s="96" t="s">
        <v>473</v>
      </c>
      <c r="H853" s="96" t="s">
        <v>474</v>
      </c>
      <c r="I853" s="96" t="s">
        <v>475</v>
      </c>
    </row>
    <row r="854" spans="1:9" ht="17">
      <c r="A854" s="96" t="s">
        <v>89</v>
      </c>
      <c r="B854" s="97">
        <v>57720</v>
      </c>
      <c r="C854" s="97">
        <v>66000</v>
      </c>
      <c r="D854" s="97">
        <v>74280</v>
      </c>
      <c r="E854" s="97">
        <v>82440</v>
      </c>
      <c r="F854" s="97">
        <v>89040</v>
      </c>
      <c r="G854" s="97">
        <v>95640</v>
      </c>
      <c r="H854" s="97">
        <v>102240</v>
      </c>
      <c r="I854" s="97">
        <v>108840</v>
      </c>
    </row>
    <row r="855" spans="1:9" ht="17">
      <c r="A855" s="96" t="s">
        <v>537</v>
      </c>
      <c r="B855" s="98">
        <v>38500</v>
      </c>
      <c r="C855" s="98">
        <v>44000</v>
      </c>
      <c r="D855" s="98">
        <v>49500</v>
      </c>
      <c r="E855" s="98">
        <v>54950</v>
      </c>
      <c r="F855" s="98">
        <v>59350</v>
      </c>
      <c r="G855" s="98">
        <v>63750</v>
      </c>
      <c r="H855" s="98">
        <v>68150</v>
      </c>
      <c r="I855" s="98">
        <v>72550</v>
      </c>
    </row>
    <row r="856" spans="1:9" ht="17">
      <c r="A856" s="96" t="s">
        <v>538</v>
      </c>
      <c r="B856" s="97">
        <v>28860</v>
      </c>
      <c r="C856" s="97">
        <v>33000</v>
      </c>
      <c r="D856" s="97">
        <v>37140</v>
      </c>
      <c r="E856" s="97">
        <v>41220</v>
      </c>
      <c r="F856" s="97">
        <v>44520</v>
      </c>
      <c r="G856" s="97">
        <v>47820</v>
      </c>
      <c r="H856" s="97">
        <v>51120</v>
      </c>
      <c r="I856" s="97">
        <v>54420</v>
      </c>
    </row>
    <row r="857" spans="1:9" ht="17">
      <c r="A857" s="96" t="s">
        <v>539</v>
      </c>
      <c r="B857" s="98">
        <v>24050</v>
      </c>
      <c r="C857" s="98">
        <v>27500</v>
      </c>
      <c r="D857" s="98">
        <v>30950</v>
      </c>
      <c r="E857" s="98">
        <v>34350</v>
      </c>
      <c r="F857" s="98">
        <v>37100</v>
      </c>
      <c r="G857" s="98">
        <v>39850</v>
      </c>
      <c r="H857" s="98">
        <v>42600</v>
      </c>
      <c r="I857" s="98">
        <v>45350</v>
      </c>
    </row>
    <row r="858" spans="1:9" ht="17">
      <c r="A858" s="96" t="s">
        <v>540</v>
      </c>
      <c r="B858" s="97">
        <v>19240</v>
      </c>
      <c r="C858" s="97">
        <v>22000</v>
      </c>
      <c r="D858" s="97">
        <v>24760</v>
      </c>
      <c r="E858" s="97">
        <v>27480</v>
      </c>
      <c r="F858" s="97">
        <v>29680</v>
      </c>
      <c r="G858" s="97">
        <v>31880</v>
      </c>
      <c r="H858" s="97">
        <v>34080</v>
      </c>
      <c r="I858" s="97">
        <v>36280</v>
      </c>
    </row>
    <row r="859" spans="1:9" ht="17">
      <c r="A859" s="96" t="s">
        <v>533</v>
      </c>
      <c r="B859" s="98">
        <v>14430</v>
      </c>
      <c r="C859" s="98">
        <v>16500</v>
      </c>
      <c r="D859" s="98">
        <v>18570</v>
      </c>
      <c r="E859" s="98">
        <v>20610</v>
      </c>
      <c r="F859" s="98">
        <v>22260</v>
      </c>
      <c r="G859" s="98">
        <v>23910</v>
      </c>
      <c r="H859" s="98">
        <v>25560</v>
      </c>
      <c r="I859" s="98">
        <v>27210</v>
      </c>
    </row>
    <row r="860" spans="1:9" ht="17">
      <c r="A860" s="96" t="s">
        <v>541</v>
      </c>
      <c r="B860" s="97">
        <v>9620</v>
      </c>
      <c r="C860" s="97">
        <v>11000</v>
      </c>
      <c r="D860" s="97">
        <v>12380</v>
      </c>
      <c r="E860" s="97">
        <v>13740</v>
      </c>
      <c r="F860" s="97">
        <v>14840</v>
      </c>
      <c r="G860" s="97">
        <v>15940</v>
      </c>
      <c r="H860" s="97">
        <v>17040</v>
      </c>
      <c r="I860" s="97">
        <v>18140</v>
      </c>
    </row>
    <row r="861" spans="1:9" ht="17">
      <c r="A861" s="96" t="s">
        <v>534</v>
      </c>
      <c r="B861" s="98">
        <v>4810</v>
      </c>
      <c r="C861" s="98">
        <v>5500</v>
      </c>
      <c r="D861" s="98">
        <v>6190</v>
      </c>
      <c r="E861" s="98">
        <v>6870</v>
      </c>
      <c r="F861" s="98">
        <v>7420</v>
      </c>
      <c r="G861" s="98">
        <v>7970</v>
      </c>
      <c r="H861" s="98">
        <v>8520</v>
      </c>
      <c r="I861" s="98">
        <v>9070</v>
      </c>
    </row>
    <row r="862" spans="1:9" ht="18">
      <c r="A862" s="95" t="s">
        <v>464</v>
      </c>
      <c r="B862" s="129" t="s">
        <v>521</v>
      </c>
      <c r="C862" s="127"/>
      <c r="D862" s="129" t="s">
        <v>548</v>
      </c>
      <c r="E862" s="128"/>
      <c r="F862" s="129"/>
      <c r="G862" s="127"/>
      <c r="H862" s="129"/>
      <c r="I862" s="127"/>
    </row>
    <row r="863" spans="1:9" ht="17">
      <c r="A863" s="96" t="s">
        <v>464</v>
      </c>
      <c r="B863" s="96" t="s">
        <v>468</v>
      </c>
      <c r="C863" s="96" t="s">
        <v>469</v>
      </c>
      <c r="D863" s="96" t="s">
        <v>470</v>
      </c>
      <c r="E863" s="96" t="s">
        <v>471</v>
      </c>
      <c r="F863" s="96" t="s">
        <v>472</v>
      </c>
      <c r="G863" s="96" t="s">
        <v>473</v>
      </c>
      <c r="H863" s="96" t="s">
        <v>474</v>
      </c>
      <c r="I863" s="96" t="s">
        <v>475</v>
      </c>
    </row>
    <row r="864" spans="1:9" ht="17">
      <c r="A864" s="96" t="s">
        <v>89</v>
      </c>
      <c r="B864" s="97">
        <v>56880</v>
      </c>
      <c r="C864" s="97">
        <v>65040</v>
      </c>
      <c r="D864" s="97">
        <v>73200</v>
      </c>
      <c r="E864" s="97">
        <v>81240</v>
      </c>
      <c r="F864" s="97">
        <v>87840</v>
      </c>
      <c r="G864" s="97">
        <v>94320</v>
      </c>
      <c r="H864" s="97">
        <v>100800</v>
      </c>
      <c r="I864" s="97">
        <v>107280</v>
      </c>
    </row>
    <row r="865" spans="1:9" ht="17">
      <c r="A865" s="96" t="s">
        <v>537</v>
      </c>
      <c r="B865" s="98">
        <v>37950</v>
      </c>
      <c r="C865" s="98">
        <v>43350</v>
      </c>
      <c r="D865" s="98">
        <v>48750</v>
      </c>
      <c r="E865" s="98">
        <v>54150</v>
      </c>
      <c r="F865" s="98">
        <v>58500</v>
      </c>
      <c r="G865" s="98">
        <v>62850</v>
      </c>
      <c r="H865" s="98">
        <v>67150</v>
      </c>
      <c r="I865" s="98">
        <v>71500</v>
      </c>
    </row>
    <row r="866" spans="1:9" ht="17">
      <c r="A866" s="96" t="s">
        <v>538</v>
      </c>
      <c r="B866" s="97">
        <v>28440</v>
      </c>
      <c r="C866" s="97">
        <v>32520</v>
      </c>
      <c r="D866" s="97">
        <v>36600</v>
      </c>
      <c r="E866" s="97">
        <v>40620</v>
      </c>
      <c r="F866" s="97">
        <v>43920</v>
      </c>
      <c r="G866" s="97">
        <v>47160</v>
      </c>
      <c r="H866" s="97">
        <v>50400</v>
      </c>
      <c r="I866" s="97">
        <v>53640</v>
      </c>
    </row>
    <row r="867" spans="1:9" ht="17">
      <c r="A867" s="96" t="s">
        <v>539</v>
      </c>
      <c r="B867" s="98">
        <v>23700</v>
      </c>
      <c r="C867" s="98">
        <v>27100</v>
      </c>
      <c r="D867" s="98">
        <v>30500</v>
      </c>
      <c r="E867" s="98">
        <v>33850</v>
      </c>
      <c r="F867" s="98">
        <v>36600</v>
      </c>
      <c r="G867" s="98">
        <v>39300</v>
      </c>
      <c r="H867" s="98">
        <v>42000</v>
      </c>
      <c r="I867" s="98">
        <v>44700</v>
      </c>
    </row>
    <row r="868" spans="1:9" ht="17">
      <c r="A868" s="96" t="s">
        <v>540</v>
      </c>
      <c r="B868" s="97">
        <v>18960</v>
      </c>
      <c r="C868" s="97">
        <v>21680</v>
      </c>
      <c r="D868" s="97">
        <v>24400</v>
      </c>
      <c r="E868" s="97">
        <v>27080</v>
      </c>
      <c r="F868" s="97">
        <v>29280</v>
      </c>
      <c r="G868" s="97">
        <v>31440</v>
      </c>
      <c r="H868" s="97">
        <v>33600</v>
      </c>
      <c r="I868" s="97">
        <v>35760</v>
      </c>
    </row>
    <row r="869" spans="1:9" ht="17">
      <c r="A869" s="96" t="s">
        <v>533</v>
      </c>
      <c r="B869" s="98">
        <v>14220</v>
      </c>
      <c r="C869" s="98">
        <v>16260</v>
      </c>
      <c r="D869" s="98">
        <v>18300</v>
      </c>
      <c r="E869" s="98">
        <v>20310</v>
      </c>
      <c r="F869" s="98">
        <v>21960</v>
      </c>
      <c r="G869" s="98">
        <v>23580</v>
      </c>
      <c r="H869" s="98">
        <v>25200</v>
      </c>
      <c r="I869" s="98">
        <v>26820</v>
      </c>
    </row>
    <row r="870" spans="1:9" ht="17">
      <c r="A870" s="96" t="s">
        <v>541</v>
      </c>
      <c r="B870" s="97">
        <v>9480</v>
      </c>
      <c r="C870" s="97">
        <v>10840</v>
      </c>
      <c r="D870" s="97">
        <v>12200</v>
      </c>
      <c r="E870" s="97">
        <v>13540</v>
      </c>
      <c r="F870" s="97">
        <v>14640</v>
      </c>
      <c r="G870" s="97">
        <v>15720</v>
      </c>
      <c r="H870" s="97">
        <v>16800</v>
      </c>
      <c r="I870" s="97">
        <v>17880</v>
      </c>
    </row>
    <row r="871" spans="1:9" ht="17">
      <c r="A871" s="96" t="s">
        <v>534</v>
      </c>
      <c r="B871" s="98">
        <v>4740</v>
      </c>
      <c r="C871" s="98">
        <v>5420</v>
      </c>
      <c r="D871" s="98">
        <v>6100</v>
      </c>
      <c r="E871" s="98">
        <v>6770</v>
      </c>
      <c r="F871" s="98">
        <v>7320</v>
      </c>
      <c r="G871" s="98">
        <v>7860</v>
      </c>
      <c r="H871" s="98">
        <v>8400</v>
      </c>
      <c r="I871" s="98">
        <v>8940</v>
      </c>
    </row>
    <row r="872" spans="1:9" ht="18">
      <c r="A872" s="95" t="s">
        <v>464</v>
      </c>
      <c r="B872" s="129" t="s">
        <v>522</v>
      </c>
      <c r="C872" s="127"/>
      <c r="D872" s="129" t="s">
        <v>548</v>
      </c>
      <c r="E872" s="128"/>
      <c r="F872" s="129"/>
      <c r="G872" s="127"/>
      <c r="H872" s="129"/>
      <c r="I872" s="127"/>
    </row>
    <row r="873" spans="1:9" ht="17">
      <c r="A873" s="96" t="s">
        <v>464</v>
      </c>
      <c r="B873" s="96" t="s">
        <v>468</v>
      </c>
      <c r="C873" s="96" t="s">
        <v>469</v>
      </c>
      <c r="D873" s="96" t="s">
        <v>470</v>
      </c>
      <c r="E873" s="96" t="s">
        <v>471</v>
      </c>
      <c r="F873" s="96" t="s">
        <v>472</v>
      </c>
      <c r="G873" s="96" t="s">
        <v>473</v>
      </c>
      <c r="H873" s="96" t="s">
        <v>474</v>
      </c>
      <c r="I873" s="96" t="s">
        <v>475</v>
      </c>
    </row>
    <row r="874" spans="1:9" ht="17">
      <c r="A874" s="96" t="s">
        <v>89</v>
      </c>
      <c r="B874" s="97">
        <v>69720</v>
      </c>
      <c r="C874" s="97">
        <v>79680</v>
      </c>
      <c r="D874" s="97">
        <v>89640</v>
      </c>
      <c r="E874" s="97">
        <v>99480</v>
      </c>
      <c r="F874" s="97">
        <v>107520</v>
      </c>
      <c r="G874" s="97">
        <v>115440</v>
      </c>
      <c r="H874" s="97">
        <v>123360</v>
      </c>
      <c r="I874" s="97">
        <v>131400</v>
      </c>
    </row>
    <row r="875" spans="1:9" ht="17">
      <c r="A875" s="96" t="s">
        <v>537</v>
      </c>
      <c r="B875" s="98">
        <v>46450</v>
      </c>
      <c r="C875" s="98">
        <v>53050</v>
      </c>
      <c r="D875" s="98">
        <v>59700</v>
      </c>
      <c r="E875" s="98">
        <v>66300</v>
      </c>
      <c r="F875" s="98">
        <v>71650</v>
      </c>
      <c r="G875" s="98">
        <v>76950</v>
      </c>
      <c r="H875" s="98">
        <v>82250</v>
      </c>
      <c r="I875" s="98">
        <v>87550</v>
      </c>
    </row>
    <row r="876" spans="1:9" ht="17">
      <c r="A876" s="96" t="s">
        <v>538</v>
      </c>
      <c r="B876" s="97">
        <v>34860</v>
      </c>
      <c r="C876" s="97">
        <v>39840</v>
      </c>
      <c r="D876" s="97">
        <v>44820</v>
      </c>
      <c r="E876" s="97">
        <v>49740</v>
      </c>
      <c r="F876" s="97">
        <v>53760</v>
      </c>
      <c r="G876" s="97">
        <v>57720</v>
      </c>
      <c r="H876" s="97">
        <v>61680</v>
      </c>
      <c r="I876" s="97">
        <v>65700</v>
      </c>
    </row>
    <row r="877" spans="1:9" ht="17">
      <c r="A877" s="96" t="s">
        <v>539</v>
      </c>
      <c r="B877" s="98">
        <v>29050</v>
      </c>
      <c r="C877" s="98">
        <v>33200</v>
      </c>
      <c r="D877" s="98">
        <v>37350</v>
      </c>
      <c r="E877" s="98">
        <v>41450</v>
      </c>
      <c r="F877" s="98">
        <v>44800</v>
      </c>
      <c r="G877" s="98">
        <v>48100</v>
      </c>
      <c r="H877" s="98">
        <v>51400</v>
      </c>
      <c r="I877" s="98">
        <v>54750</v>
      </c>
    </row>
    <row r="878" spans="1:9" ht="17">
      <c r="A878" s="96" t="s">
        <v>540</v>
      </c>
      <c r="B878" s="97">
        <v>23240</v>
      </c>
      <c r="C878" s="97">
        <v>26560</v>
      </c>
      <c r="D878" s="97">
        <v>29880</v>
      </c>
      <c r="E878" s="97">
        <v>33160</v>
      </c>
      <c r="F878" s="97">
        <v>35840</v>
      </c>
      <c r="G878" s="97">
        <v>38480</v>
      </c>
      <c r="H878" s="97">
        <v>41120</v>
      </c>
      <c r="I878" s="97">
        <v>43800</v>
      </c>
    </row>
    <row r="879" spans="1:9" ht="17">
      <c r="A879" s="96" t="s">
        <v>533</v>
      </c>
      <c r="B879" s="98">
        <v>17430</v>
      </c>
      <c r="C879" s="98">
        <v>19920</v>
      </c>
      <c r="D879" s="98">
        <v>22410</v>
      </c>
      <c r="E879" s="98">
        <v>24870</v>
      </c>
      <c r="F879" s="98">
        <v>26880</v>
      </c>
      <c r="G879" s="98">
        <v>28860</v>
      </c>
      <c r="H879" s="98">
        <v>30840</v>
      </c>
      <c r="I879" s="98">
        <v>32850</v>
      </c>
    </row>
    <row r="880" spans="1:9" ht="17">
      <c r="A880" s="96" t="s">
        <v>541</v>
      </c>
      <c r="B880" s="97">
        <v>11620</v>
      </c>
      <c r="C880" s="97">
        <v>13280</v>
      </c>
      <c r="D880" s="97">
        <v>14940</v>
      </c>
      <c r="E880" s="97">
        <v>16580</v>
      </c>
      <c r="F880" s="97">
        <v>17920</v>
      </c>
      <c r="G880" s="97">
        <v>19240</v>
      </c>
      <c r="H880" s="97">
        <v>20560</v>
      </c>
      <c r="I880" s="97">
        <v>21900</v>
      </c>
    </row>
    <row r="881" spans="1:9" ht="17">
      <c r="A881" s="96" t="s">
        <v>534</v>
      </c>
      <c r="B881" s="98">
        <v>5810</v>
      </c>
      <c r="C881" s="98">
        <v>6640</v>
      </c>
      <c r="D881" s="98">
        <v>7470</v>
      </c>
      <c r="E881" s="98">
        <v>8290</v>
      </c>
      <c r="F881" s="98">
        <v>8960</v>
      </c>
      <c r="G881" s="98">
        <v>9620</v>
      </c>
      <c r="H881" s="98">
        <v>10280</v>
      </c>
      <c r="I881" s="98">
        <v>10950</v>
      </c>
    </row>
    <row r="882" spans="1:9" ht="18">
      <c r="A882" s="95" t="s">
        <v>464</v>
      </c>
      <c r="B882" s="129" t="s">
        <v>523</v>
      </c>
      <c r="C882" s="127"/>
      <c r="D882" s="129" t="s">
        <v>548</v>
      </c>
      <c r="E882" s="128"/>
      <c r="F882" s="129"/>
      <c r="G882" s="127"/>
      <c r="H882" s="129"/>
      <c r="I882" s="127"/>
    </row>
    <row r="883" spans="1:9" ht="17">
      <c r="A883" s="96" t="s">
        <v>464</v>
      </c>
      <c r="B883" s="96" t="s">
        <v>468</v>
      </c>
      <c r="C883" s="96" t="s">
        <v>469</v>
      </c>
      <c r="D883" s="96" t="s">
        <v>470</v>
      </c>
      <c r="E883" s="96" t="s">
        <v>471</v>
      </c>
      <c r="F883" s="96" t="s">
        <v>472</v>
      </c>
      <c r="G883" s="96" t="s">
        <v>473</v>
      </c>
      <c r="H883" s="96" t="s">
        <v>474</v>
      </c>
      <c r="I883" s="96" t="s">
        <v>475</v>
      </c>
    </row>
    <row r="884" spans="1:9" ht="17">
      <c r="A884" s="96" t="s">
        <v>89</v>
      </c>
      <c r="B884" s="97">
        <v>66960</v>
      </c>
      <c r="C884" s="97">
        <v>76440</v>
      </c>
      <c r="D884" s="97">
        <v>86040</v>
      </c>
      <c r="E884" s="97">
        <v>95520</v>
      </c>
      <c r="F884" s="97">
        <v>103200</v>
      </c>
      <c r="G884" s="97">
        <v>110880</v>
      </c>
      <c r="H884" s="97">
        <v>118560</v>
      </c>
      <c r="I884" s="97">
        <v>126120</v>
      </c>
    </row>
    <row r="885" spans="1:9" ht="17">
      <c r="A885" s="96" t="s">
        <v>537</v>
      </c>
      <c r="B885" s="98">
        <v>44600</v>
      </c>
      <c r="C885" s="98">
        <v>51000</v>
      </c>
      <c r="D885" s="98">
        <v>57350</v>
      </c>
      <c r="E885" s="98">
        <v>63700</v>
      </c>
      <c r="F885" s="98">
        <v>68800</v>
      </c>
      <c r="G885" s="98">
        <v>73900</v>
      </c>
      <c r="H885" s="98">
        <v>79000</v>
      </c>
      <c r="I885" s="98">
        <v>84100</v>
      </c>
    </row>
    <row r="886" spans="1:9" ht="17">
      <c r="A886" s="96" t="s">
        <v>538</v>
      </c>
      <c r="B886" s="97">
        <v>33480</v>
      </c>
      <c r="C886" s="97">
        <v>38220</v>
      </c>
      <c r="D886" s="97">
        <v>43020</v>
      </c>
      <c r="E886" s="97">
        <v>47760</v>
      </c>
      <c r="F886" s="97">
        <v>51600</v>
      </c>
      <c r="G886" s="97">
        <v>55440</v>
      </c>
      <c r="H886" s="97">
        <v>59280</v>
      </c>
      <c r="I886" s="97">
        <v>63060</v>
      </c>
    </row>
    <row r="887" spans="1:9" ht="17">
      <c r="A887" s="96" t="s">
        <v>539</v>
      </c>
      <c r="B887" s="98">
        <v>27900</v>
      </c>
      <c r="C887" s="98">
        <v>31850</v>
      </c>
      <c r="D887" s="98">
        <v>35850</v>
      </c>
      <c r="E887" s="98">
        <v>39800</v>
      </c>
      <c r="F887" s="98">
        <v>43000</v>
      </c>
      <c r="G887" s="98">
        <v>46200</v>
      </c>
      <c r="H887" s="98">
        <v>49400</v>
      </c>
      <c r="I887" s="98">
        <v>52550</v>
      </c>
    </row>
    <row r="888" spans="1:9" ht="17">
      <c r="A888" s="96" t="s">
        <v>540</v>
      </c>
      <c r="B888" s="97">
        <v>22320</v>
      </c>
      <c r="C888" s="97">
        <v>25480</v>
      </c>
      <c r="D888" s="97">
        <v>28680</v>
      </c>
      <c r="E888" s="97">
        <v>31840</v>
      </c>
      <c r="F888" s="97">
        <v>34400</v>
      </c>
      <c r="G888" s="97">
        <v>36960</v>
      </c>
      <c r="H888" s="97">
        <v>39520</v>
      </c>
      <c r="I888" s="97">
        <v>42040</v>
      </c>
    </row>
    <row r="889" spans="1:9" ht="17">
      <c r="A889" s="96" t="s">
        <v>533</v>
      </c>
      <c r="B889" s="98">
        <v>16740</v>
      </c>
      <c r="C889" s="98">
        <v>19110</v>
      </c>
      <c r="D889" s="98">
        <v>21510</v>
      </c>
      <c r="E889" s="98">
        <v>23880</v>
      </c>
      <c r="F889" s="98">
        <v>25800</v>
      </c>
      <c r="G889" s="98">
        <v>27720</v>
      </c>
      <c r="H889" s="98">
        <v>29640</v>
      </c>
      <c r="I889" s="98">
        <v>31530</v>
      </c>
    </row>
    <row r="890" spans="1:9" ht="17">
      <c r="A890" s="96" t="s">
        <v>541</v>
      </c>
      <c r="B890" s="97">
        <v>11160</v>
      </c>
      <c r="C890" s="97">
        <v>12740</v>
      </c>
      <c r="D890" s="97">
        <v>14340</v>
      </c>
      <c r="E890" s="97">
        <v>15920</v>
      </c>
      <c r="F890" s="97">
        <v>17200</v>
      </c>
      <c r="G890" s="97">
        <v>18480</v>
      </c>
      <c r="H890" s="97">
        <v>19760</v>
      </c>
      <c r="I890" s="97">
        <v>21020</v>
      </c>
    </row>
    <row r="891" spans="1:9" ht="17">
      <c r="A891" s="96" t="s">
        <v>534</v>
      </c>
      <c r="B891" s="98">
        <v>5580</v>
      </c>
      <c r="C891" s="98">
        <v>6370</v>
      </c>
      <c r="D891" s="98">
        <v>7170</v>
      </c>
      <c r="E891" s="98">
        <v>7960</v>
      </c>
      <c r="F891" s="98">
        <v>8600</v>
      </c>
      <c r="G891" s="98">
        <v>9240</v>
      </c>
      <c r="H891" s="98">
        <v>9880</v>
      </c>
      <c r="I891" s="98">
        <v>10510</v>
      </c>
    </row>
    <row r="892" spans="1:9" ht="18">
      <c r="A892" s="95" t="s">
        <v>464</v>
      </c>
      <c r="B892" s="129" t="s">
        <v>337</v>
      </c>
      <c r="C892" s="127"/>
      <c r="D892" s="129" t="s">
        <v>548</v>
      </c>
      <c r="E892" s="128"/>
      <c r="F892" s="129"/>
      <c r="G892" s="127"/>
      <c r="H892" s="129"/>
      <c r="I892" s="127"/>
    </row>
    <row r="893" spans="1:9" ht="17">
      <c r="A893" s="96" t="s">
        <v>464</v>
      </c>
      <c r="B893" s="96" t="s">
        <v>468</v>
      </c>
      <c r="C893" s="96" t="s">
        <v>469</v>
      </c>
      <c r="D893" s="96" t="s">
        <v>470</v>
      </c>
      <c r="E893" s="96" t="s">
        <v>471</v>
      </c>
      <c r="F893" s="96" t="s">
        <v>472</v>
      </c>
      <c r="G893" s="96" t="s">
        <v>473</v>
      </c>
      <c r="H893" s="96" t="s">
        <v>474</v>
      </c>
      <c r="I893" s="96" t="s">
        <v>475</v>
      </c>
    </row>
    <row r="894" spans="1:9" ht="17">
      <c r="A894" s="96" t="s">
        <v>89</v>
      </c>
      <c r="B894" s="97">
        <v>56880</v>
      </c>
      <c r="C894" s="97">
        <v>65040</v>
      </c>
      <c r="D894" s="97">
        <v>73200</v>
      </c>
      <c r="E894" s="97">
        <v>81240</v>
      </c>
      <c r="F894" s="97">
        <v>87840</v>
      </c>
      <c r="G894" s="97">
        <v>94320</v>
      </c>
      <c r="H894" s="97">
        <v>100800</v>
      </c>
      <c r="I894" s="97">
        <v>107280</v>
      </c>
    </row>
    <row r="895" spans="1:9" ht="17">
      <c r="A895" s="96" t="s">
        <v>537</v>
      </c>
      <c r="B895" s="98">
        <v>37950</v>
      </c>
      <c r="C895" s="98">
        <v>43350</v>
      </c>
      <c r="D895" s="98">
        <v>48750</v>
      </c>
      <c r="E895" s="98">
        <v>54150</v>
      </c>
      <c r="F895" s="98">
        <v>58500</v>
      </c>
      <c r="G895" s="98">
        <v>62850</v>
      </c>
      <c r="H895" s="98">
        <v>67150</v>
      </c>
      <c r="I895" s="98">
        <v>71500</v>
      </c>
    </row>
    <row r="896" spans="1:9" ht="17">
      <c r="A896" s="96" t="s">
        <v>538</v>
      </c>
      <c r="B896" s="97">
        <v>28440</v>
      </c>
      <c r="C896" s="97">
        <v>32520</v>
      </c>
      <c r="D896" s="97">
        <v>36600</v>
      </c>
      <c r="E896" s="97">
        <v>40620</v>
      </c>
      <c r="F896" s="97">
        <v>43920</v>
      </c>
      <c r="G896" s="97">
        <v>47160</v>
      </c>
      <c r="H896" s="97">
        <v>50400</v>
      </c>
      <c r="I896" s="97">
        <v>53640</v>
      </c>
    </row>
    <row r="897" spans="1:9" ht="17">
      <c r="A897" s="96" t="s">
        <v>539</v>
      </c>
      <c r="B897" s="98">
        <v>23700</v>
      </c>
      <c r="C897" s="98">
        <v>27100</v>
      </c>
      <c r="D897" s="98">
        <v>30500</v>
      </c>
      <c r="E897" s="98">
        <v>33850</v>
      </c>
      <c r="F897" s="98">
        <v>36600</v>
      </c>
      <c r="G897" s="98">
        <v>39300</v>
      </c>
      <c r="H897" s="98">
        <v>42000</v>
      </c>
      <c r="I897" s="98">
        <v>44700</v>
      </c>
    </row>
    <row r="898" spans="1:9" ht="17">
      <c r="A898" s="96" t="s">
        <v>540</v>
      </c>
      <c r="B898" s="97">
        <v>18960</v>
      </c>
      <c r="C898" s="97">
        <v>21680</v>
      </c>
      <c r="D898" s="97">
        <v>24400</v>
      </c>
      <c r="E898" s="97">
        <v>27080</v>
      </c>
      <c r="F898" s="97">
        <v>29280</v>
      </c>
      <c r="G898" s="97">
        <v>31440</v>
      </c>
      <c r="H898" s="97">
        <v>33600</v>
      </c>
      <c r="I898" s="97">
        <v>35760</v>
      </c>
    </row>
    <row r="899" spans="1:9" ht="17">
      <c r="A899" s="96" t="s">
        <v>533</v>
      </c>
      <c r="B899" s="98">
        <v>14220</v>
      </c>
      <c r="C899" s="98">
        <v>16260</v>
      </c>
      <c r="D899" s="98">
        <v>18300</v>
      </c>
      <c r="E899" s="98">
        <v>20310</v>
      </c>
      <c r="F899" s="98">
        <v>21960</v>
      </c>
      <c r="G899" s="98">
        <v>23580</v>
      </c>
      <c r="H899" s="98">
        <v>25200</v>
      </c>
      <c r="I899" s="98">
        <v>26820</v>
      </c>
    </row>
    <row r="900" spans="1:9" ht="17">
      <c r="A900" s="96" t="s">
        <v>541</v>
      </c>
      <c r="B900" s="97">
        <v>9480</v>
      </c>
      <c r="C900" s="97">
        <v>10840</v>
      </c>
      <c r="D900" s="97">
        <v>12200</v>
      </c>
      <c r="E900" s="97">
        <v>13540</v>
      </c>
      <c r="F900" s="97">
        <v>14640</v>
      </c>
      <c r="G900" s="97">
        <v>15720</v>
      </c>
      <c r="H900" s="97">
        <v>16800</v>
      </c>
      <c r="I900" s="97">
        <v>17880</v>
      </c>
    </row>
    <row r="901" spans="1:9" ht="17">
      <c r="A901" s="96" t="s">
        <v>534</v>
      </c>
      <c r="B901" s="98">
        <v>4740</v>
      </c>
      <c r="C901" s="98">
        <v>5420</v>
      </c>
      <c r="D901" s="98">
        <v>6100</v>
      </c>
      <c r="E901" s="98">
        <v>6770</v>
      </c>
      <c r="F901" s="98">
        <v>7320</v>
      </c>
      <c r="G901" s="98">
        <v>7860</v>
      </c>
      <c r="H901" s="98">
        <v>8400</v>
      </c>
      <c r="I901" s="98">
        <v>8940</v>
      </c>
    </row>
    <row r="902" spans="1:9" ht="18">
      <c r="A902" s="95" t="s">
        <v>464</v>
      </c>
      <c r="B902" s="129" t="s">
        <v>524</v>
      </c>
      <c r="C902" s="127"/>
      <c r="D902" s="129" t="s">
        <v>548</v>
      </c>
      <c r="E902" s="128"/>
      <c r="F902" s="129"/>
      <c r="G902" s="127"/>
      <c r="H902" s="129"/>
      <c r="I902" s="127"/>
    </row>
    <row r="903" spans="1:9" ht="17">
      <c r="A903" s="96" t="s">
        <v>464</v>
      </c>
      <c r="B903" s="96" t="s">
        <v>468</v>
      </c>
      <c r="C903" s="96" t="s">
        <v>469</v>
      </c>
      <c r="D903" s="96" t="s">
        <v>470</v>
      </c>
      <c r="E903" s="96" t="s">
        <v>471</v>
      </c>
      <c r="F903" s="96" t="s">
        <v>472</v>
      </c>
      <c r="G903" s="96" t="s">
        <v>473</v>
      </c>
      <c r="H903" s="96" t="s">
        <v>474</v>
      </c>
      <c r="I903" s="96" t="s">
        <v>475</v>
      </c>
    </row>
    <row r="904" spans="1:9" ht="17">
      <c r="A904" s="96" t="s">
        <v>89</v>
      </c>
      <c r="B904" s="97">
        <v>66960</v>
      </c>
      <c r="C904" s="97">
        <v>76440</v>
      </c>
      <c r="D904" s="97">
        <v>86040</v>
      </c>
      <c r="E904" s="97">
        <v>95520</v>
      </c>
      <c r="F904" s="97">
        <v>103200</v>
      </c>
      <c r="G904" s="97">
        <v>110880</v>
      </c>
      <c r="H904" s="97">
        <v>118560</v>
      </c>
      <c r="I904" s="97">
        <v>126120</v>
      </c>
    </row>
    <row r="905" spans="1:9" ht="17">
      <c r="A905" s="96" t="s">
        <v>537</v>
      </c>
      <c r="B905" s="98">
        <v>44600</v>
      </c>
      <c r="C905" s="98">
        <v>51000</v>
      </c>
      <c r="D905" s="98">
        <v>57350</v>
      </c>
      <c r="E905" s="98">
        <v>63700</v>
      </c>
      <c r="F905" s="98">
        <v>68800</v>
      </c>
      <c r="G905" s="98">
        <v>73900</v>
      </c>
      <c r="H905" s="98">
        <v>79000</v>
      </c>
      <c r="I905" s="98">
        <v>84100</v>
      </c>
    </row>
    <row r="906" spans="1:9" ht="17">
      <c r="A906" s="96" t="s">
        <v>538</v>
      </c>
      <c r="B906" s="97">
        <v>33480</v>
      </c>
      <c r="C906" s="97">
        <v>38220</v>
      </c>
      <c r="D906" s="97">
        <v>43020</v>
      </c>
      <c r="E906" s="97">
        <v>47760</v>
      </c>
      <c r="F906" s="97">
        <v>51600</v>
      </c>
      <c r="G906" s="97">
        <v>55440</v>
      </c>
      <c r="H906" s="97">
        <v>59280</v>
      </c>
      <c r="I906" s="97">
        <v>63060</v>
      </c>
    </row>
    <row r="907" spans="1:9" ht="17">
      <c r="A907" s="96" t="s">
        <v>539</v>
      </c>
      <c r="B907" s="98">
        <v>27900</v>
      </c>
      <c r="C907" s="98">
        <v>31850</v>
      </c>
      <c r="D907" s="98">
        <v>35850</v>
      </c>
      <c r="E907" s="98">
        <v>39800</v>
      </c>
      <c r="F907" s="98">
        <v>43000</v>
      </c>
      <c r="G907" s="98">
        <v>46200</v>
      </c>
      <c r="H907" s="98">
        <v>49400</v>
      </c>
      <c r="I907" s="98">
        <v>52550</v>
      </c>
    </row>
    <row r="908" spans="1:9" ht="17">
      <c r="A908" s="96" t="s">
        <v>540</v>
      </c>
      <c r="B908" s="97">
        <v>22320</v>
      </c>
      <c r="C908" s="97">
        <v>25480</v>
      </c>
      <c r="D908" s="97">
        <v>28680</v>
      </c>
      <c r="E908" s="97">
        <v>31840</v>
      </c>
      <c r="F908" s="97">
        <v>34400</v>
      </c>
      <c r="G908" s="97">
        <v>36960</v>
      </c>
      <c r="H908" s="97">
        <v>39520</v>
      </c>
      <c r="I908" s="97">
        <v>42040</v>
      </c>
    </row>
    <row r="909" spans="1:9" ht="17">
      <c r="A909" s="96" t="s">
        <v>533</v>
      </c>
      <c r="B909" s="98">
        <v>16740</v>
      </c>
      <c r="C909" s="98">
        <v>19110</v>
      </c>
      <c r="D909" s="98">
        <v>21510</v>
      </c>
      <c r="E909" s="98">
        <v>23880</v>
      </c>
      <c r="F909" s="98">
        <v>25800</v>
      </c>
      <c r="G909" s="98">
        <v>27720</v>
      </c>
      <c r="H909" s="98">
        <v>29640</v>
      </c>
      <c r="I909" s="98">
        <v>31530</v>
      </c>
    </row>
    <row r="910" spans="1:9" ht="17">
      <c r="A910" s="96" t="s">
        <v>541</v>
      </c>
      <c r="B910" s="97">
        <v>11160</v>
      </c>
      <c r="C910" s="97">
        <v>12740</v>
      </c>
      <c r="D910" s="97">
        <v>14340</v>
      </c>
      <c r="E910" s="97">
        <v>15920</v>
      </c>
      <c r="F910" s="97">
        <v>17200</v>
      </c>
      <c r="G910" s="97">
        <v>18480</v>
      </c>
      <c r="H910" s="97">
        <v>19760</v>
      </c>
      <c r="I910" s="97">
        <v>21020</v>
      </c>
    </row>
    <row r="911" spans="1:9" ht="17">
      <c r="A911" s="96" t="s">
        <v>534</v>
      </c>
      <c r="B911" s="98">
        <v>5580</v>
      </c>
      <c r="C911" s="98">
        <v>6370</v>
      </c>
      <c r="D911" s="98">
        <v>7170</v>
      </c>
      <c r="E911" s="98">
        <v>7960</v>
      </c>
      <c r="F911" s="98">
        <v>8600</v>
      </c>
      <c r="G911" s="98">
        <v>9240</v>
      </c>
      <c r="H911" s="98">
        <v>9880</v>
      </c>
      <c r="I911" s="98">
        <v>10510</v>
      </c>
    </row>
    <row r="912" spans="1:9" ht="18">
      <c r="A912" s="95" t="s">
        <v>464</v>
      </c>
      <c r="B912" s="129" t="s">
        <v>338</v>
      </c>
      <c r="C912" s="127"/>
      <c r="D912" s="129" t="s">
        <v>548</v>
      </c>
      <c r="E912" s="128"/>
      <c r="F912" s="129"/>
      <c r="G912" s="127"/>
      <c r="H912" s="129"/>
      <c r="I912" s="127"/>
    </row>
    <row r="913" spans="1:9" ht="17">
      <c r="A913" s="96" t="s">
        <v>464</v>
      </c>
      <c r="B913" s="96" t="s">
        <v>468</v>
      </c>
      <c r="C913" s="96" t="s">
        <v>469</v>
      </c>
      <c r="D913" s="96" t="s">
        <v>470</v>
      </c>
      <c r="E913" s="96" t="s">
        <v>471</v>
      </c>
      <c r="F913" s="96" t="s">
        <v>472</v>
      </c>
      <c r="G913" s="96" t="s">
        <v>473</v>
      </c>
      <c r="H913" s="96" t="s">
        <v>474</v>
      </c>
      <c r="I913" s="96" t="s">
        <v>475</v>
      </c>
    </row>
    <row r="914" spans="1:9" ht="17">
      <c r="A914" s="96" t="s">
        <v>89</v>
      </c>
      <c r="B914" s="97">
        <v>56880</v>
      </c>
      <c r="C914" s="97">
        <v>65040</v>
      </c>
      <c r="D914" s="97">
        <v>73200</v>
      </c>
      <c r="E914" s="97">
        <v>81240</v>
      </c>
      <c r="F914" s="97">
        <v>87840</v>
      </c>
      <c r="G914" s="97">
        <v>94320</v>
      </c>
      <c r="H914" s="97">
        <v>100800</v>
      </c>
      <c r="I914" s="97">
        <v>107280</v>
      </c>
    </row>
    <row r="915" spans="1:9" ht="17">
      <c r="A915" s="96" t="s">
        <v>537</v>
      </c>
      <c r="B915" s="98">
        <v>37950</v>
      </c>
      <c r="C915" s="98">
        <v>43350</v>
      </c>
      <c r="D915" s="98">
        <v>48750</v>
      </c>
      <c r="E915" s="98">
        <v>54150</v>
      </c>
      <c r="F915" s="98">
        <v>58500</v>
      </c>
      <c r="G915" s="98">
        <v>62850</v>
      </c>
      <c r="H915" s="98">
        <v>67150</v>
      </c>
      <c r="I915" s="98">
        <v>71500</v>
      </c>
    </row>
    <row r="916" spans="1:9" ht="17">
      <c r="A916" s="96" t="s">
        <v>538</v>
      </c>
      <c r="B916" s="97">
        <v>28440</v>
      </c>
      <c r="C916" s="97">
        <v>32520</v>
      </c>
      <c r="D916" s="97">
        <v>36600</v>
      </c>
      <c r="E916" s="97">
        <v>40620</v>
      </c>
      <c r="F916" s="97">
        <v>43920</v>
      </c>
      <c r="G916" s="97">
        <v>47160</v>
      </c>
      <c r="H916" s="97">
        <v>50400</v>
      </c>
      <c r="I916" s="97">
        <v>53640</v>
      </c>
    </row>
    <row r="917" spans="1:9" ht="17">
      <c r="A917" s="96" t="s">
        <v>539</v>
      </c>
      <c r="B917" s="98">
        <v>23700</v>
      </c>
      <c r="C917" s="98">
        <v>27100</v>
      </c>
      <c r="D917" s="98">
        <v>30500</v>
      </c>
      <c r="E917" s="98">
        <v>33850</v>
      </c>
      <c r="F917" s="98">
        <v>36600</v>
      </c>
      <c r="G917" s="98">
        <v>39300</v>
      </c>
      <c r="H917" s="98">
        <v>42000</v>
      </c>
      <c r="I917" s="98">
        <v>44700</v>
      </c>
    </row>
    <row r="918" spans="1:9" ht="17">
      <c r="A918" s="96" t="s">
        <v>540</v>
      </c>
      <c r="B918" s="97">
        <v>18960</v>
      </c>
      <c r="C918" s="97">
        <v>21680</v>
      </c>
      <c r="D918" s="97">
        <v>24400</v>
      </c>
      <c r="E918" s="97">
        <v>27080</v>
      </c>
      <c r="F918" s="97">
        <v>29280</v>
      </c>
      <c r="G918" s="97">
        <v>31440</v>
      </c>
      <c r="H918" s="97">
        <v>33600</v>
      </c>
      <c r="I918" s="97">
        <v>35760</v>
      </c>
    </row>
    <row r="919" spans="1:9" ht="17">
      <c r="A919" s="96" t="s">
        <v>533</v>
      </c>
      <c r="B919" s="98">
        <v>14220</v>
      </c>
      <c r="C919" s="98">
        <v>16260</v>
      </c>
      <c r="D919" s="98">
        <v>18300</v>
      </c>
      <c r="E919" s="98">
        <v>20310</v>
      </c>
      <c r="F919" s="98">
        <v>21960</v>
      </c>
      <c r="G919" s="98">
        <v>23580</v>
      </c>
      <c r="H919" s="98">
        <v>25200</v>
      </c>
      <c r="I919" s="98">
        <v>26820</v>
      </c>
    </row>
    <row r="920" spans="1:9" ht="17">
      <c r="A920" s="96" t="s">
        <v>541</v>
      </c>
      <c r="B920" s="97">
        <v>9480</v>
      </c>
      <c r="C920" s="97">
        <v>10840</v>
      </c>
      <c r="D920" s="97">
        <v>12200</v>
      </c>
      <c r="E920" s="97">
        <v>13540</v>
      </c>
      <c r="F920" s="97">
        <v>14640</v>
      </c>
      <c r="G920" s="97">
        <v>15720</v>
      </c>
      <c r="H920" s="97">
        <v>16800</v>
      </c>
      <c r="I920" s="97">
        <v>17880</v>
      </c>
    </row>
    <row r="921" spans="1:9" ht="17">
      <c r="A921" s="96" t="s">
        <v>534</v>
      </c>
      <c r="B921" s="98">
        <v>4740</v>
      </c>
      <c r="C921" s="98">
        <v>5420</v>
      </c>
      <c r="D921" s="98">
        <v>6100</v>
      </c>
      <c r="E921" s="98">
        <v>6770</v>
      </c>
      <c r="F921" s="98">
        <v>7320</v>
      </c>
      <c r="G921" s="98">
        <v>7860</v>
      </c>
      <c r="H921" s="98">
        <v>8400</v>
      </c>
      <c r="I921" s="98">
        <v>8940</v>
      </c>
    </row>
    <row r="922" spans="1:9" ht="18">
      <c r="A922" s="95" t="s">
        <v>464</v>
      </c>
      <c r="B922" s="129" t="s">
        <v>525</v>
      </c>
      <c r="C922" s="127"/>
      <c r="D922" s="129" t="s">
        <v>548</v>
      </c>
      <c r="E922" s="128"/>
      <c r="F922" s="129"/>
      <c r="G922" s="127"/>
      <c r="H922" s="129"/>
      <c r="I922" s="127"/>
    </row>
    <row r="923" spans="1:9" ht="17">
      <c r="A923" s="96" t="s">
        <v>464</v>
      </c>
      <c r="B923" s="96" t="s">
        <v>468</v>
      </c>
      <c r="C923" s="96" t="s">
        <v>469</v>
      </c>
      <c r="D923" s="96" t="s">
        <v>470</v>
      </c>
      <c r="E923" s="96" t="s">
        <v>471</v>
      </c>
      <c r="F923" s="96" t="s">
        <v>472</v>
      </c>
      <c r="G923" s="96" t="s">
        <v>473</v>
      </c>
      <c r="H923" s="96" t="s">
        <v>474</v>
      </c>
      <c r="I923" s="96" t="s">
        <v>475</v>
      </c>
    </row>
    <row r="924" spans="1:9" ht="17">
      <c r="A924" s="96" t="s">
        <v>89</v>
      </c>
      <c r="B924" s="97">
        <v>56880</v>
      </c>
      <c r="C924" s="97">
        <v>65040</v>
      </c>
      <c r="D924" s="97">
        <v>73200</v>
      </c>
      <c r="E924" s="97">
        <v>81240</v>
      </c>
      <c r="F924" s="97">
        <v>87840</v>
      </c>
      <c r="G924" s="97">
        <v>94320</v>
      </c>
      <c r="H924" s="97">
        <v>100800</v>
      </c>
      <c r="I924" s="97">
        <v>107280</v>
      </c>
    </row>
    <row r="925" spans="1:9" ht="17">
      <c r="A925" s="96" t="s">
        <v>537</v>
      </c>
      <c r="B925" s="98">
        <v>37950</v>
      </c>
      <c r="C925" s="98">
        <v>43350</v>
      </c>
      <c r="D925" s="98">
        <v>48750</v>
      </c>
      <c r="E925" s="98">
        <v>54150</v>
      </c>
      <c r="F925" s="98">
        <v>58500</v>
      </c>
      <c r="G925" s="98">
        <v>62850</v>
      </c>
      <c r="H925" s="98">
        <v>67150</v>
      </c>
      <c r="I925" s="98">
        <v>71500</v>
      </c>
    </row>
    <row r="926" spans="1:9" ht="17">
      <c r="A926" s="96" t="s">
        <v>538</v>
      </c>
      <c r="B926" s="97">
        <v>28440</v>
      </c>
      <c r="C926" s="97">
        <v>32520</v>
      </c>
      <c r="D926" s="97">
        <v>36600</v>
      </c>
      <c r="E926" s="97">
        <v>40620</v>
      </c>
      <c r="F926" s="97">
        <v>43920</v>
      </c>
      <c r="G926" s="97">
        <v>47160</v>
      </c>
      <c r="H926" s="97">
        <v>50400</v>
      </c>
      <c r="I926" s="97">
        <v>53640</v>
      </c>
    </row>
    <row r="927" spans="1:9" ht="17">
      <c r="A927" s="96" t="s">
        <v>539</v>
      </c>
      <c r="B927" s="98">
        <v>23700</v>
      </c>
      <c r="C927" s="98">
        <v>27100</v>
      </c>
      <c r="D927" s="98">
        <v>30500</v>
      </c>
      <c r="E927" s="98">
        <v>33850</v>
      </c>
      <c r="F927" s="98">
        <v>36600</v>
      </c>
      <c r="G927" s="98">
        <v>39300</v>
      </c>
      <c r="H927" s="98">
        <v>42000</v>
      </c>
      <c r="I927" s="98">
        <v>44700</v>
      </c>
    </row>
    <row r="928" spans="1:9" ht="17">
      <c r="A928" s="96" t="s">
        <v>540</v>
      </c>
      <c r="B928" s="97">
        <v>18960</v>
      </c>
      <c r="C928" s="97">
        <v>21680</v>
      </c>
      <c r="D928" s="97">
        <v>24400</v>
      </c>
      <c r="E928" s="97">
        <v>27080</v>
      </c>
      <c r="F928" s="97">
        <v>29280</v>
      </c>
      <c r="G928" s="97">
        <v>31440</v>
      </c>
      <c r="H928" s="97">
        <v>33600</v>
      </c>
      <c r="I928" s="97">
        <v>35760</v>
      </c>
    </row>
    <row r="929" spans="1:9" ht="17">
      <c r="A929" s="96" t="s">
        <v>533</v>
      </c>
      <c r="B929" s="98">
        <v>14220</v>
      </c>
      <c r="C929" s="98">
        <v>16260</v>
      </c>
      <c r="D929" s="98">
        <v>18300</v>
      </c>
      <c r="E929" s="98">
        <v>20310</v>
      </c>
      <c r="F929" s="98">
        <v>21960</v>
      </c>
      <c r="G929" s="98">
        <v>23580</v>
      </c>
      <c r="H929" s="98">
        <v>25200</v>
      </c>
      <c r="I929" s="98">
        <v>26820</v>
      </c>
    </row>
    <row r="930" spans="1:9" ht="17">
      <c r="A930" s="96" t="s">
        <v>541</v>
      </c>
      <c r="B930" s="97">
        <v>9480</v>
      </c>
      <c r="C930" s="97">
        <v>10840</v>
      </c>
      <c r="D930" s="97">
        <v>12200</v>
      </c>
      <c r="E930" s="97">
        <v>13540</v>
      </c>
      <c r="F930" s="97">
        <v>14640</v>
      </c>
      <c r="G930" s="97">
        <v>15720</v>
      </c>
      <c r="H930" s="97">
        <v>16800</v>
      </c>
      <c r="I930" s="97">
        <v>17880</v>
      </c>
    </row>
    <row r="931" spans="1:9" ht="17">
      <c r="A931" s="96" t="s">
        <v>534</v>
      </c>
      <c r="B931" s="98">
        <v>4740</v>
      </c>
      <c r="C931" s="98">
        <v>5420</v>
      </c>
      <c r="D931" s="98">
        <v>6100</v>
      </c>
      <c r="E931" s="98">
        <v>6770</v>
      </c>
      <c r="F931" s="98">
        <v>7320</v>
      </c>
      <c r="G931" s="98">
        <v>7860</v>
      </c>
      <c r="H931" s="98">
        <v>8400</v>
      </c>
      <c r="I931" s="98">
        <v>8940</v>
      </c>
    </row>
    <row r="932" spans="1:9" ht="18">
      <c r="A932" s="95" t="s">
        <v>464</v>
      </c>
      <c r="B932" s="129" t="s">
        <v>339</v>
      </c>
      <c r="C932" s="127"/>
      <c r="D932" s="129" t="s">
        <v>548</v>
      </c>
      <c r="E932" s="128"/>
      <c r="F932" s="129"/>
      <c r="G932" s="127"/>
      <c r="H932" s="129"/>
      <c r="I932" s="127"/>
    </row>
    <row r="933" spans="1:9" ht="17">
      <c r="A933" s="96" t="s">
        <v>464</v>
      </c>
      <c r="B933" s="96" t="s">
        <v>468</v>
      </c>
      <c r="C933" s="96" t="s">
        <v>469</v>
      </c>
      <c r="D933" s="96" t="s">
        <v>470</v>
      </c>
      <c r="E933" s="96" t="s">
        <v>471</v>
      </c>
      <c r="F933" s="96" t="s">
        <v>472</v>
      </c>
      <c r="G933" s="96" t="s">
        <v>473</v>
      </c>
      <c r="H933" s="96" t="s">
        <v>474</v>
      </c>
      <c r="I933" s="96" t="s">
        <v>475</v>
      </c>
    </row>
    <row r="934" spans="1:9" ht="17">
      <c r="A934" s="96" t="s">
        <v>89</v>
      </c>
      <c r="B934" s="97">
        <v>57960</v>
      </c>
      <c r="C934" s="97">
        <v>66240</v>
      </c>
      <c r="D934" s="97">
        <v>74520</v>
      </c>
      <c r="E934" s="97">
        <v>82800</v>
      </c>
      <c r="F934" s="97">
        <v>89520</v>
      </c>
      <c r="G934" s="97">
        <v>96120</v>
      </c>
      <c r="H934" s="97">
        <v>102720</v>
      </c>
      <c r="I934" s="97">
        <v>109320</v>
      </c>
    </row>
    <row r="935" spans="1:9" ht="17">
      <c r="A935" s="96" t="s">
        <v>537</v>
      </c>
      <c r="B935" s="98">
        <v>38650</v>
      </c>
      <c r="C935" s="98">
        <v>44200</v>
      </c>
      <c r="D935" s="98">
        <v>49700</v>
      </c>
      <c r="E935" s="98">
        <v>55200</v>
      </c>
      <c r="F935" s="98">
        <v>59650</v>
      </c>
      <c r="G935" s="98">
        <v>64050</v>
      </c>
      <c r="H935" s="98">
        <v>68450</v>
      </c>
      <c r="I935" s="98">
        <v>72900</v>
      </c>
    </row>
    <row r="936" spans="1:9" ht="17">
      <c r="A936" s="96" t="s">
        <v>538</v>
      </c>
      <c r="B936" s="97">
        <v>28980</v>
      </c>
      <c r="C936" s="97">
        <v>33120</v>
      </c>
      <c r="D936" s="97">
        <v>37260</v>
      </c>
      <c r="E936" s="97">
        <v>41400</v>
      </c>
      <c r="F936" s="97">
        <v>44760</v>
      </c>
      <c r="G936" s="97">
        <v>48060</v>
      </c>
      <c r="H936" s="97">
        <v>51360</v>
      </c>
      <c r="I936" s="97">
        <v>54660</v>
      </c>
    </row>
    <row r="937" spans="1:9" ht="17">
      <c r="A937" s="96" t="s">
        <v>539</v>
      </c>
      <c r="B937" s="98">
        <v>24150</v>
      </c>
      <c r="C937" s="98">
        <v>27600</v>
      </c>
      <c r="D937" s="98">
        <v>31050</v>
      </c>
      <c r="E937" s="98">
        <v>34500</v>
      </c>
      <c r="F937" s="98">
        <v>37300</v>
      </c>
      <c r="G937" s="98">
        <v>40050</v>
      </c>
      <c r="H937" s="98">
        <v>42800</v>
      </c>
      <c r="I937" s="98">
        <v>45550</v>
      </c>
    </row>
    <row r="938" spans="1:9" ht="17">
      <c r="A938" s="96" t="s">
        <v>540</v>
      </c>
      <c r="B938" s="97">
        <v>19320</v>
      </c>
      <c r="C938" s="97">
        <v>22080</v>
      </c>
      <c r="D938" s="97">
        <v>24840</v>
      </c>
      <c r="E938" s="97">
        <v>27600</v>
      </c>
      <c r="F938" s="97">
        <v>29840</v>
      </c>
      <c r="G938" s="97">
        <v>32040</v>
      </c>
      <c r="H938" s="97">
        <v>34240</v>
      </c>
      <c r="I938" s="97">
        <v>36440</v>
      </c>
    </row>
    <row r="939" spans="1:9" ht="17">
      <c r="A939" s="96" t="s">
        <v>533</v>
      </c>
      <c r="B939" s="98">
        <v>14490</v>
      </c>
      <c r="C939" s="98">
        <v>16560</v>
      </c>
      <c r="D939" s="98">
        <v>18630</v>
      </c>
      <c r="E939" s="98">
        <v>20700</v>
      </c>
      <c r="F939" s="98">
        <v>22380</v>
      </c>
      <c r="G939" s="98">
        <v>24030</v>
      </c>
      <c r="H939" s="98">
        <v>25680</v>
      </c>
      <c r="I939" s="98">
        <v>27330</v>
      </c>
    </row>
    <row r="940" spans="1:9" ht="17">
      <c r="A940" s="96" t="s">
        <v>541</v>
      </c>
      <c r="B940" s="97">
        <v>9660</v>
      </c>
      <c r="C940" s="97">
        <v>11040</v>
      </c>
      <c r="D940" s="97">
        <v>12420</v>
      </c>
      <c r="E940" s="97">
        <v>13800</v>
      </c>
      <c r="F940" s="97">
        <v>14920</v>
      </c>
      <c r="G940" s="97">
        <v>16020</v>
      </c>
      <c r="H940" s="97">
        <v>17120</v>
      </c>
      <c r="I940" s="97">
        <v>18220</v>
      </c>
    </row>
    <row r="941" spans="1:9" ht="17">
      <c r="A941" s="96" t="s">
        <v>534</v>
      </c>
      <c r="B941" s="98">
        <v>4830</v>
      </c>
      <c r="C941" s="98">
        <v>5520</v>
      </c>
      <c r="D941" s="98">
        <v>6210</v>
      </c>
      <c r="E941" s="98">
        <v>6900</v>
      </c>
      <c r="F941" s="98">
        <v>7460</v>
      </c>
      <c r="G941" s="98">
        <v>8010</v>
      </c>
      <c r="H941" s="98">
        <v>8560</v>
      </c>
      <c r="I941" s="98">
        <v>9110</v>
      </c>
    </row>
    <row r="942" spans="1:9" ht="18">
      <c r="A942" s="95" t="s">
        <v>464</v>
      </c>
      <c r="B942" s="129" t="s">
        <v>340</v>
      </c>
      <c r="C942" s="127"/>
      <c r="D942" s="129" t="s">
        <v>548</v>
      </c>
      <c r="E942" s="128"/>
      <c r="F942" s="129"/>
      <c r="G942" s="127"/>
      <c r="H942" s="129"/>
      <c r="I942" s="127"/>
    </row>
    <row r="943" spans="1:9" ht="17">
      <c r="A943" s="96" t="s">
        <v>464</v>
      </c>
      <c r="B943" s="96" t="s">
        <v>468</v>
      </c>
      <c r="C943" s="96" t="s">
        <v>469</v>
      </c>
      <c r="D943" s="96" t="s">
        <v>470</v>
      </c>
      <c r="E943" s="96" t="s">
        <v>471</v>
      </c>
      <c r="F943" s="96" t="s">
        <v>472</v>
      </c>
      <c r="G943" s="96" t="s">
        <v>473</v>
      </c>
      <c r="H943" s="96" t="s">
        <v>474</v>
      </c>
      <c r="I943" s="96" t="s">
        <v>475</v>
      </c>
    </row>
    <row r="944" spans="1:9" ht="17">
      <c r="A944" s="96" t="s">
        <v>89</v>
      </c>
      <c r="B944" s="97">
        <v>56880</v>
      </c>
      <c r="C944" s="97">
        <v>65040</v>
      </c>
      <c r="D944" s="97">
        <v>73200</v>
      </c>
      <c r="E944" s="97">
        <v>81240</v>
      </c>
      <c r="F944" s="97">
        <v>87840</v>
      </c>
      <c r="G944" s="97">
        <v>94320</v>
      </c>
      <c r="H944" s="97">
        <v>100800</v>
      </c>
      <c r="I944" s="97">
        <v>107280</v>
      </c>
    </row>
    <row r="945" spans="1:9" ht="17">
      <c r="A945" s="96" t="s">
        <v>537</v>
      </c>
      <c r="B945" s="98">
        <v>37950</v>
      </c>
      <c r="C945" s="98">
        <v>43350</v>
      </c>
      <c r="D945" s="98">
        <v>48750</v>
      </c>
      <c r="E945" s="98">
        <v>54150</v>
      </c>
      <c r="F945" s="98">
        <v>58500</v>
      </c>
      <c r="G945" s="98">
        <v>62850</v>
      </c>
      <c r="H945" s="98">
        <v>67150</v>
      </c>
      <c r="I945" s="98">
        <v>71500</v>
      </c>
    </row>
    <row r="946" spans="1:9" ht="17">
      <c r="A946" s="96" t="s">
        <v>538</v>
      </c>
      <c r="B946" s="97">
        <v>28440</v>
      </c>
      <c r="C946" s="97">
        <v>32520</v>
      </c>
      <c r="D946" s="97">
        <v>36600</v>
      </c>
      <c r="E946" s="97">
        <v>40620</v>
      </c>
      <c r="F946" s="97">
        <v>43920</v>
      </c>
      <c r="G946" s="97">
        <v>47160</v>
      </c>
      <c r="H946" s="97">
        <v>50400</v>
      </c>
      <c r="I946" s="97">
        <v>53640</v>
      </c>
    </row>
    <row r="947" spans="1:9" ht="17">
      <c r="A947" s="96" t="s">
        <v>539</v>
      </c>
      <c r="B947" s="98">
        <v>23700</v>
      </c>
      <c r="C947" s="98">
        <v>27100</v>
      </c>
      <c r="D947" s="98">
        <v>30500</v>
      </c>
      <c r="E947" s="98">
        <v>33850</v>
      </c>
      <c r="F947" s="98">
        <v>36600</v>
      </c>
      <c r="G947" s="98">
        <v>39300</v>
      </c>
      <c r="H947" s="98">
        <v>42000</v>
      </c>
      <c r="I947" s="98">
        <v>44700</v>
      </c>
    </row>
    <row r="948" spans="1:9" ht="17">
      <c r="A948" s="96" t="s">
        <v>540</v>
      </c>
      <c r="B948" s="97">
        <v>18960</v>
      </c>
      <c r="C948" s="97">
        <v>21680</v>
      </c>
      <c r="D948" s="97">
        <v>24400</v>
      </c>
      <c r="E948" s="97">
        <v>27080</v>
      </c>
      <c r="F948" s="97">
        <v>29280</v>
      </c>
      <c r="G948" s="97">
        <v>31440</v>
      </c>
      <c r="H948" s="97">
        <v>33600</v>
      </c>
      <c r="I948" s="97">
        <v>35760</v>
      </c>
    </row>
    <row r="949" spans="1:9" ht="17">
      <c r="A949" s="96" t="s">
        <v>533</v>
      </c>
      <c r="B949" s="98">
        <v>14220</v>
      </c>
      <c r="C949" s="98">
        <v>16260</v>
      </c>
      <c r="D949" s="98">
        <v>18300</v>
      </c>
      <c r="E949" s="98">
        <v>20310</v>
      </c>
      <c r="F949" s="98">
        <v>21960</v>
      </c>
      <c r="G949" s="98">
        <v>23580</v>
      </c>
      <c r="H949" s="98">
        <v>25200</v>
      </c>
      <c r="I949" s="98">
        <v>26820</v>
      </c>
    </row>
    <row r="950" spans="1:9" ht="17">
      <c r="A950" s="96" t="s">
        <v>541</v>
      </c>
      <c r="B950" s="97">
        <v>9480</v>
      </c>
      <c r="C950" s="97">
        <v>10840</v>
      </c>
      <c r="D950" s="97">
        <v>12200</v>
      </c>
      <c r="E950" s="97">
        <v>13540</v>
      </c>
      <c r="F950" s="97">
        <v>14640</v>
      </c>
      <c r="G950" s="97">
        <v>15720</v>
      </c>
      <c r="H950" s="97">
        <v>16800</v>
      </c>
      <c r="I950" s="97">
        <v>17880</v>
      </c>
    </row>
    <row r="951" spans="1:9" ht="17">
      <c r="A951" s="96" t="s">
        <v>534</v>
      </c>
      <c r="B951" s="98">
        <v>4740</v>
      </c>
      <c r="C951" s="98">
        <v>5420</v>
      </c>
      <c r="D951" s="98">
        <v>6100</v>
      </c>
      <c r="E951" s="98">
        <v>6770</v>
      </c>
      <c r="F951" s="98">
        <v>7320</v>
      </c>
      <c r="G951" s="98">
        <v>7860</v>
      </c>
      <c r="H951" s="98">
        <v>8400</v>
      </c>
      <c r="I951" s="98">
        <v>8940</v>
      </c>
    </row>
    <row r="952" spans="1:9" ht="18">
      <c r="A952" s="95" t="s">
        <v>464</v>
      </c>
      <c r="B952" s="129" t="s">
        <v>526</v>
      </c>
      <c r="C952" s="127"/>
      <c r="D952" s="129" t="s">
        <v>548</v>
      </c>
      <c r="E952" s="128"/>
      <c r="F952" s="129"/>
      <c r="G952" s="127"/>
      <c r="H952" s="129"/>
      <c r="I952" s="127"/>
    </row>
    <row r="953" spans="1:9" ht="17">
      <c r="A953" s="96" t="s">
        <v>464</v>
      </c>
      <c r="B953" s="96" t="s">
        <v>468</v>
      </c>
      <c r="C953" s="96" t="s">
        <v>469</v>
      </c>
      <c r="D953" s="96" t="s">
        <v>470</v>
      </c>
      <c r="E953" s="96" t="s">
        <v>471</v>
      </c>
      <c r="F953" s="96" t="s">
        <v>472</v>
      </c>
      <c r="G953" s="96" t="s">
        <v>473</v>
      </c>
      <c r="H953" s="96" t="s">
        <v>474</v>
      </c>
      <c r="I953" s="96" t="s">
        <v>475</v>
      </c>
    </row>
    <row r="954" spans="1:9" ht="17">
      <c r="A954" s="96" t="s">
        <v>89</v>
      </c>
      <c r="B954" s="97">
        <v>62520</v>
      </c>
      <c r="C954" s="97">
        <v>71400</v>
      </c>
      <c r="D954" s="97">
        <v>80280</v>
      </c>
      <c r="E954" s="97">
        <v>89160</v>
      </c>
      <c r="F954" s="97">
        <v>96360</v>
      </c>
      <c r="G954" s="97">
        <v>103440</v>
      </c>
      <c r="H954" s="97">
        <v>110640</v>
      </c>
      <c r="I954" s="97">
        <v>117720</v>
      </c>
    </row>
    <row r="955" spans="1:9" ht="17">
      <c r="A955" s="96" t="s">
        <v>537</v>
      </c>
      <c r="B955" s="98">
        <v>41650</v>
      </c>
      <c r="C955" s="98">
        <v>47600</v>
      </c>
      <c r="D955" s="98">
        <v>53550</v>
      </c>
      <c r="E955" s="98">
        <v>59450</v>
      </c>
      <c r="F955" s="98">
        <v>64250</v>
      </c>
      <c r="G955" s="98">
        <v>69000</v>
      </c>
      <c r="H955" s="98">
        <v>73750</v>
      </c>
      <c r="I955" s="98">
        <v>78500</v>
      </c>
    </row>
    <row r="956" spans="1:9" ht="17">
      <c r="A956" s="96" t="s">
        <v>538</v>
      </c>
      <c r="B956" s="97">
        <v>31260</v>
      </c>
      <c r="C956" s="97">
        <v>35700</v>
      </c>
      <c r="D956" s="97">
        <v>40140</v>
      </c>
      <c r="E956" s="97">
        <v>44580</v>
      </c>
      <c r="F956" s="97">
        <v>48180</v>
      </c>
      <c r="G956" s="97">
        <v>51720</v>
      </c>
      <c r="H956" s="97">
        <v>55320</v>
      </c>
      <c r="I956" s="97">
        <v>58860</v>
      </c>
    </row>
    <row r="957" spans="1:9" ht="17">
      <c r="A957" s="96" t="s">
        <v>539</v>
      </c>
      <c r="B957" s="98">
        <v>26050</v>
      </c>
      <c r="C957" s="98">
        <v>29750</v>
      </c>
      <c r="D957" s="98">
        <v>33450</v>
      </c>
      <c r="E957" s="98">
        <v>37150</v>
      </c>
      <c r="F957" s="98">
        <v>40150</v>
      </c>
      <c r="G957" s="98">
        <v>43100</v>
      </c>
      <c r="H957" s="98">
        <v>46100</v>
      </c>
      <c r="I957" s="98">
        <v>49050</v>
      </c>
    </row>
    <row r="958" spans="1:9" ht="17">
      <c r="A958" s="96" t="s">
        <v>540</v>
      </c>
      <c r="B958" s="97">
        <v>20840</v>
      </c>
      <c r="C958" s="97">
        <v>23800</v>
      </c>
      <c r="D958" s="97">
        <v>26760</v>
      </c>
      <c r="E958" s="97">
        <v>29720</v>
      </c>
      <c r="F958" s="97">
        <v>32120</v>
      </c>
      <c r="G958" s="97">
        <v>34480</v>
      </c>
      <c r="H958" s="97">
        <v>36880</v>
      </c>
      <c r="I958" s="97">
        <v>39240</v>
      </c>
    </row>
    <row r="959" spans="1:9" ht="17">
      <c r="A959" s="96" t="s">
        <v>533</v>
      </c>
      <c r="B959" s="98">
        <v>15630</v>
      </c>
      <c r="C959" s="98">
        <v>17850</v>
      </c>
      <c r="D959" s="98">
        <v>20070</v>
      </c>
      <c r="E959" s="98">
        <v>22290</v>
      </c>
      <c r="F959" s="98">
        <v>24090</v>
      </c>
      <c r="G959" s="98">
        <v>25860</v>
      </c>
      <c r="H959" s="98">
        <v>27660</v>
      </c>
      <c r="I959" s="98">
        <v>29430</v>
      </c>
    </row>
    <row r="960" spans="1:9" ht="17">
      <c r="A960" s="96" t="s">
        <v>541</v>
      </c>
      <c r="B960" s="97">
        <v>10420</v>
      </c>
      <c r="C960" s="97">
        <v>11900</v>
      </c>
      <c r="D960" s="97">
        <v>13380</v>
      </c>
      <c r="E960" s="97">
        <v>14860</v>
      </c>
      <c r="F960" s="97">
        <v>16060</v>
      </c>
      <c r="G960" s="97">
        <v>17240</v>
      </c>
      <c r="H960" s="97">
        <v>18440</v>
      </c>
      <c r="I960" s="97">
        <v>19620</v>
      </c>
    </row>
    <row r="961" spans="1:9" ht="17">
      <c r="A961" s="96" t="s">
        <v>534</v>
      </c>
      <c r="B961" s="98">
        <v>5210</v>
      </c>
      <c r="C961" s="98">
        <v>5950</v>
      </c>
      <c r="D961" s="98">
        <v>6690</v>
      </c>
      <c r="E961" s="98">
        <v>7430</v>
      </c>
      <c r="F961" s="98">
        <v>8030</v>
      </c>
      <c r="G961" s="98">
        <v>8620</v>
      </c>
      <c r="H961" s="98">
        <v>9220</v>
      </c>
      <c r="I961" s="98">
        <v>9810</v>
      </c>
    </row>
    <row r="962" spans="1:9" ht="18">
      <c r="A962" s="95" t="s">
        <v>464</v>
      </c>
      <c r="B962" s="129" t="s">
        <v>341</v>
      </c>
      <c r="C962" s="127"/>
      <c r="D962" s="129" t="s">
        <v>548</v>
      </c>
      <c r="E962" s="128"/>
      <c r="F962" s="129"/>
      <c r="G962" s="127"/>
      <c r="H962" s="129"/>
      <c r="I962" s="127"/>
    </row>
    <row r="963" spans="1:9" ht="17">
      <c r="A963" s="96" t="s">
        <v>464</v>
      </c>
      <c r="B963" s="96" t="s">
        <v>468</v>
      </c>
      <c r="C963" s="96" t="s">
        <v>469</v>
      </c>
      <c r="D963" s="96" t="s">
        <v>470</v>
      </c>
      <c r="E963" s="96" t="s">
        <v>471</v>
      </c>
      <c r="F963" s="96" t="s">
        <v>472</v>
      </c>
      <c r="G963" s="96" t="s">
        <v>473</v>
      </c>
      <c r="H963" s="96" t="s">
        <v>474</v>
      </c>
      <c r="I963" s="96" t="s">
        <v>475</v>
      </c>
    </row>
    <row r="964" spans="1:9" ht="17">
      <c r="A964" s="96" t="s">
        <v>89</v>
      </c>
      <c r="B964" s="97">
        <v>56880</v>
      </c>
      <c r="C964" s="97">
        <v>65040</v>
      </c>
      <c r="D964" s="97">
        <v>73200</v>
      </c>
      <c r="E964" s="97">
        <v>81240</v>
      </c>
      <c r="F964" s="97">
        <v>87840</v>
      </c>
      <c r="G964" s="97">
        <v>94320</v>
      </c>
      <c r="H964" s="97">
        <v>100800</v>
      </c>
      <c r="I964" s="97">
        <v>107280</v>
      </c>
    </row>
    <row r="965" spans="1:9" ht="17">
      <c r="A965" s="96" t="s">
        <v>537</v>
      </c>
      <c r="B965" s="98">
        <v>37950</v>
      </c>
      <c r="C965" s="98">
        <v>43350</v>
      </c>
      <c r="D965" s="98">
        <v>48750</v>
      </c>
      <c r="E965" s="98">
        <v>54150</v>
      </c>
      <c r="F965" s="98">
        <v>58500</v>
      </c>
      <c r="G965" s="98">
        <v>62850</v>
      </c>
      <c r="H965" s="98">
        <v>67150</v>
      </c>
      <c r="I965" s="98">
        <v>71500</v>
      </c>
    </row>
    <row r="966" spans="1:9" ht="17">
      <c r="A966" s="96" t="s">
        <v>538</v>
      </c>
      <c r="B966" s="97">
        <v>28440</v>
      </c>
      <c r="C966" s="97">
        <v>32520</v>
      </c>
      <c r="D966" s="97">
        <v>36600</v>
      </c>
      <c r="E966" s="97">
        <v>40620</v>
      </c>
      <c r="F966" s="97">
        <v>43920</v>
      </c>
      <c r="G966" s="97">
        <v>47160</v>
      </c>
      <c r="H966" s="97">
        <v>50400</v>
      </c>
      <c r="I966" s="97">
        <v>53640</v>
      </c>
    </row>
    <row r="967" spans="1:9" ht="17">
      <c r="A967" s="96" t="s">
        <v>539</v>
      </c>
      <c r="B967" s="98">
        <v>23700</v>
      </c>
      <c r="C967" s="98">
        <v>27100</v>
      </c>
      <c r="D967" s="98">
        <v>30500</v>
      </c>
      <c r="E967" s="98">
        <v>33850</v>
      </c>
      <c r="F967" s="98">
        <v>36600</v>
      </c>
      <c r="G967" s="98">
        <v>39300</v>
      </c>
      <c r="H967" s="98">
        <v>42000</v>
      </c>
      <c r="I967" s="98">
        <v>44700</v>
      </c>
    </row>
    <row r="968" spans="1:9" ht="17">
      <c r="A968" s="96" t="s">
        <v>540</v>
      </c>
      <c r="B968" s="97">
        <v>18960</v>
      </c>
      <c r="C968" s="97">
        <v>21680</v>
      </c>
      <c r="D968" s="97">
        <v>24400</v>
      </c>
      <c r="E968" s="97">
        <v>27080</v>
      </c>
      <c r="F968" s="97">
        <v>29280</v>
      </c>
      <c r="G968" s="97">
        <v>31440</v>
      </c>
      <c r="H968" s="97">
        <v>33600</v>
      </c>
      <c r="I968" s="97">
        <v>35760</v>
      </c>
    </row>
    <row r="969" spans="1:9" ht="17">
      <c r="A969" s="96" t="s">
        <v>533</v>
      </c>
      <c r="B969" s="98">
        <v>14220</v>
      </c>
      <c r="C969" s="98">
        <v>16260</v>
      </c>
      <c r="D969" s="98">
        <v>18300</v>
      </c>
      <c r="E969" s="98">
        <v>20310</v>
      </c>
      <c r="F969" s="98">
        <v>21960</v>
      </c>
      <c r="G969" s="98">
        <v>23580</v>
      </c>
      <c r="H969" s="98">
        <v>25200</v>
      </c>
      <c r="I969" s="98">
        <v>26820</v>
      </c>
    </row>
    <row r="970" spans="1:9" ht="17">
      <c r="A970" s="96" t="s">
        <v>541</v>
      </c>
      <c r="B970" s="97">
        <v>9480</v>
      </c>
      <c r="C970" s="97">
        <v>10840</v>
      </c>
      <c r="D970" s="97">
        <v>12200</v>
      </c>
      <c r="E970" s="97">
        <v>13540</v>
      </c>
      <c r="F970" s="97">
        <v>14640</v>
      </c>
      <c r="G970" s="97">
        <v>15720</v>
      </c>
      <c r="H970" s="97">
        <v>16800</v>
      </c>
      <c r="I970" s="97">
        <v>17880</v>
      </c>
    </row>
    <row r="971" spans="1:9" ht="17">
      <c r="A971" s="96" t="s">
        <v>534</v>
      </c>
      <c r="B971" s="98">
        <v>4740</v>
      </c>
      <c r="C971" s="98">
        <v>5420</v>
      </c>
      <c r="D971" s="98">
        <v>6100</v>
      </c>
      <c r="E971" s="98">
        <v>6770</v>
      </c>
      <c r="F971" s="98">
        <v>7320</v>
      </c>
      <c r="G971" s="98">
        <v>7860</v>
      </c>
      <c r="H971" s="98">
        <v>8400</v>
      </c>
      <c r="I971" s="98">
        <v>8940</v>
      </c>
    </row>
    <row r="972" spans="1:9" ht="18">
      <c r="A972" s="95" t="s">
        <v>464</v>
      </c>
      <c r="B972" s="129" t="s">
        <v>342</v>
      </c>
      <c r="C972" s="127"/>
      <c r="D972" s="129" t="s">
        <v>548</v>
      </c>
      <c r="E972" s="128"/>
      <c r="F972" s="129"/>
      <c r="G972" s="127"/>
      <c r="H972" s="129"/>
      <c r="I972" s="127"/>
    </row>
    <row r="973" spans="1:9" ht="17">
      <c r="A973" s="96" t="s">
        <v>464</v>
      </c>
      <c r="B973" s="96" t="s">
        <v>468</v>
      </c>
      <c r="C973" s="96" t="s">
        <v>469</v>
      </c>
      <c r="D973" s="96" t="s">
        <v>470</v>
      </c>
      <c r="E973" s="96" t="s">
        <v>471</v>
      </c>
      <c r="F973" s="96" t="s">
        <v>472</v>
      </c>
      <c r="G973" s="96" t="s">
        <v>473</v>
      </c>
      <c r="H973" s="96" t="s">
        <v>474</v>
      </c>
      <c r="I973" s="96" t="s">
        <v>475</v>
      </c>
    </row>
    <row r="974" spans="1:9" ht="17">
      <c r="A974" s="96" t="s">
        <v>89</v>
      </c>
      <c r="B974" s="97">
        <v>56880</v>
      </c>
      <c r="C974" s="97">
        <v>65040</v>
      </c>
      <c r="D974" s="97">
        <v>73200</v>
      </c>
      <c r="E974" s="97">
        <v>81240</v>
      </c>
      <c r="F974" s="97">
        <v>87840</v>
      </c>
      <c r="G974" s="97">
        <v>94320</v>
      </c>
      <c r="H974" s="97">
        <v>100800</v>
      </c>
      <c r="I974" s="97">
        <v>107280</v>
      </c>
    </row>
    <row r="975" spans="1:9" ht="17">
      <c r="A975" s="96" t="s">
        <v>537</v>
      </c>
      <c r="B975" s="98">
        <v>37950</v>
      </c>
      <c r="C975" s="98">
        <v>43350</v>
      </c>
      <c r="D975" s="98">
        <v>48750</v>
      </c>
      <c r="E975" s="98">
        <v>54150</v>
      </c>
      <c r="F975" s="98">
        <v>58500</v>
      </c>
      <c r="G975" s="98">
        <v>62850</v>
      </c>
      <c r="H975" s="98">
        <v>67150</v>
      </c>
      <c r="I975" s="98">
        <v>71500</v>
      </c>
    </row>
    <row r="976" spans="1:9" ht="17">
      <c r="A976" s="96" t="s">
        <v>538</v>
      </c>
      <c r="B976" s="97">
        <v>28440</v>
      </c>
      <c r="C976" s="97">
        <v>32520</v>
      </c>
      <c r="D976" s="97">
        <v>36600</v>
      </c>
      <c r="E976" s="97">
        <v>40620</v>
      </c>
      <c r="F976" s="97">
        <v>43920</v>
      </c>
      <c r="G976" s="97">
        <v>47160</v>
      </c>
      <c r="H976" s="97">
        <v>50400</v>
      </c>
      <c r="I976" s="97">
        <v>53640</v>
      </c>
    </row>
    <row r="977" spans="1:9" ht="17">
      <c r="A977" s="96" t="s">
        <v>539</v>
      </c>
      <c r="B977" s="98">
        <v>23700</v>
      </c>
      <c r="C977" s="98">
        <v>27100</v>
      </c>
      <c r="D977" s="98">
        <v>30500</v>
      </c>
      <c r="E977" s="98">
        <v>33850</v>
      </c>
      <c r="F977" s="98">
        <v>36600</v>
      </c>
      <c r="G977" s="98">
        <v>39300</v>
      </c>
      <c r="H977" s="98">
        <v>42000</v>
      </c>
      <c r="I977" s="98">
        <v>44700</v>
      </c>
    </row>
    <row r="978" spans="1:9" ht="17">
      <c r="A978" s="96" t="s">
        <v>540</v>
      </c>
      <c r="B978" s="97">
        <v>18960</v>
      </c>
      <c r="C978" s="97">
        <v>21680</v>
      </c>
      <c r="D978" s="97">
        <v>24400</v>
      </c>
      <c r="E978" s="97">
        <v>27080</v>
      </c>
      <c r="F978" s="97">
        <v>29280</v>
      </c>
      <c r="G978" s="97">
        <v>31440</v>
      </c>
      <c r="H978" s="97">
        <v>33600</v>
      </c>
      <c r="I978" s="97">
        <v>35760</v>
      </c>
    </row>
    <row r="979" spans="1:9" ht="17">
      <c r="A979" s="96" t="s">
        <v>533</v>
      </c>
      <c r="B979" s="98">
        <v>14220</v>
      </c>
      <c r="C979" s="98">
        <v>16260</v>
      </c>
      <c r="D979" s="98">
        <v>18300</v>
      </c>
      <c r="E979" s="98">
        <v>20310</v>
      </c>
      <c r="F979" s="98">
        <v>21960</v>
      </c>
      <c r="G979" s="98">
        <v>23580</v>
      </c>
      <c r="H979" s="98">
        <v>25200</v>
      </c>
      <c r="I979" s="98">
        <v>26820</v>
      </c>
    </row>
    <row r="980" spans="1:9" ht="17">
      <c r="A980" s="96" t="s">
        <v>541</v>
      </c>
      <c r="B980" s="97">
        <v>9480</v>
      </c>
      <c r="C980" s="97">
        <v>10840</v>
      </c>
      <c r="D980" s="97">
        <v>12200</v>
      </c>
      <c r="E980" s="97">
        <v>13540</v>
      </c>
      <c r="F980" s="97">
        <v>14640</v>
      </c>
      <c r="G980" s="97">
        <v>15720</v>
      </c>
      <c r="H980" s="97">
        <v>16800</v>
      </c>
      <c r="I980" s="97">
        <v>17880</v>
      </c>
    </row>
    <row r="981" spans="1:9" ht="17">
      <c r="A981" s="96" t="s">
        <v>534</v>
      </c>
      <c r="B981" s="98">
        <v>4740</v>
      </c>
      <c r="C981" s="98">
        <v>5420</v>
      </c>
      <c r="D981" s="98">
        <v>6100</v>
      </c>
      <c r="E981" s="98">
        <v>6770</v>
      </c>
      <c r="F981" s="98">
        <v>7320</v>
      </c>
      <c r="G981" s="98">
        <v>7860</v>
      </c>
      <c r="H981" s="98">
        <v>8400</v>
      </c>
      <c r="I981" s="98">
        <v>8940</v>
      </c>
    </row>
    <row r="982" spans="1:9" ht="18">
      <c r="A982" s="95" t="s">
        <v>464</v>
      </c>
      <c r="B982" s="129" t="s">
        <v>343</v>
      </c>
      <c r="C982" s="127"/>
      <c r="D982" s="129" t="s">
        <v>548</v>
      </c>
      <c r="E982" s="128"/>
      <c r="F982" s="129"/>
      <c r="G982" s="127"/>
      <c r="H982" s="129"/>
      <c r="I982" s="127"/>
    </row>
    <row r="983" spans="1:9" ht="17">
      <c r="A983" s="96" t="s">
        <v>464</v>
      </c>
      <c r="B983" s="96" t="s">
        <v>468</v>
      </c>
      <c r="C983" s="96" t="s">
        <v>469</v>
      </c>
      <c r="D983" s="96" t="s">
        <v>470</v>
      </c>
      <c r="E983" s="96" t="s">
        <v>471</v>
      </c>
      <c r="F983" s="96" t="s">
        <v>472</v>
      </c>
      <c r="G983" s="96" t="s">
        <v>473</v>
      </c>
      <c r="H983" s="96" t="s">
        <v>474</v>
      </c>
      <c r="I983" s="96" t="s">
        <v>475</v>
      </c>
    </row>
    <row r="984" spans="1:9" ht="17">
      <c r="A984" s="96" t="s">
        <v>89</v>
      </c>
      <c r="B984" s="97">
        <v>57240</v>
      </c>
      <c r="C984" s="97">
        <v>65400</v>
      </c>
      <c r="D984" s="97">
        <v>73560</v>
      </c>
      <c r="E984" s="97">
        <v>81720</v>
      </c>
      <c r="F984" s="97">
        <v>88320</v>
      </c>
      <c r="G984" s="97">
        <v>94800</v>
      </c>
      <c r="H984" s="97">
        <v>101400</v>
      </c>
      <c r="I984" s="97">
        <v>107880</v>
      </c>
    </row>
    <row r="985" spans="1:9" ht="17">
      <c r="A985" s="96" t="s">
        <v>537</v>
      </c>
      <c r="B985" s="98">
        <v>38150</v>
      </c>
      <c r="C985" s="98">
        <v>43600</v>
      </c>
      <c r="D985" s="98">
        <v>49050</v>
      </c>
      <c r="E985" s="98">
        <v>54500</v>
      </c>
      <c r="F985" s="98">
        <v>58900</v>
      </c>
      <c r="G985" s="98">
        <v>63250</v>
      </c>
      <c r="H985" s="98">
        <v>67600</v>
      </c>
      <c r="I985" s="98">
        <v>71950</v>
      </c>
    </row>
    <row r="986" spans="1:9" ht="17">
      <c r="A986" s="96" t="s">
        <v>538</v>
      </c>
      <c r="B986" s="97">
        <v>28620</v>
      </c>
      <c r="C986" s="97">
        <v>32700</v>
      </c>
      <c r="D986" s="97">
        <v>36780</v>
      </c>
      <c r="E986" s="97">
        <v>40860</v>
      </c>
      <c r="F986" s="97">
        <v>44160</v>
      </c>
      <c r="G986" s="97">
        <v>47400</v>
      </c>
      <c r="H986" s="97">
        <v>50700</v>
      </c>
      <c r="I986" s="97">
        <v>53940</v>
      </c>
    </row>
    <row r="987" spans="1:9" ht="17">
      <c r="A987" s="96" t="s">
        <v>539</v>
      </c>
      <c r="B987" s="98">
        <v>23850</v>
      </c>
      <c r="C987" s="98">
        <v>27250</v>
      </c>
      <c r="D987" s="98">
        <v>30650</v>
      </c>
      <c r="E987" s="98">
        <v>34050</v>
      </c>
      <c r="F987" s="98">
        <v>36800</v>
      </c>
      <c r="G987" s="98">
        <v>39500</v>
      </c>
      <c r="H987" s="98">
        <v>42250</v>
      </c>
      <c r="I987" s="98">
        <v>44950</v>
      </c>
    </row>
    <row r="988" spans="1:9" ht="17">
      <c r="A988" s="96" t="s">
        <v>540</v>
      </c>
      <c r="B988" s="97">
        <v>19080</v>
      </c>
      <c r="C988" s="97">
        <v>21800</v>
      </c>
      <c r="D988" s="97">
        <v>24520</v>
      </c>
      <c r="E988" s="97">
        <v>27240</v>
      </c>
      <c r="F988" s="97">
        <v>29440</v>
      </c>
      <c r="G988" s="97">
        <v>31600</v>
      </c>
      <c r="H988" s="97">
        <v>33800</v>
      </c>
      <c r="I988" s="97">
        <v>35960</v>
      </c>
    </row>
    <row r="989" spans="1:9" ht="17">
      <c r="A989" s="96" t="s">
        <v>533</v>
      </c>
      <c r="B989" s="98">
        <v>14310</v>
      </c>
      <c r="C989" s="98">
        <v>16350</v>
      </c>
      <c r="D989" s="98">
        <v>18390</v>
      </c>
      <c r="E989" s="98">
        <v>20430</v>
      </c>
      <c r="F989" s="98">
        <v>22080</v>
      </c>
      <c r="G989" s="98">
        <v>23700</v>
      </c>
      <c r="H989" s="98">
        <v>25350</v>
      </c>
      <c r="I989" s="98">
        <v>26970</v>
      </c>
    </row>
    <row r="990" spans="1:9" ht="17">
      <c r="A990" s="96" t="s">
        <v>541</v>
      </c>
      <c r="B990" s="97">
        <v>9540</v>
      </c>
      <c r="C990" s="97">
        <v>10900</v>
      </c>
      <c r="D990" s="97">
        <v>12260</v>
      </c>
      <c r="E990" s="97">
        <v>13620</v>
      </c>
      <c r="F990" s="97">
        <v>14720</v>
      </c>
      <c r="G990" s="97">
        <v>15800</v>
      </c>
      <c r="H990" s="97">
        <v>16900</v>
      </c>
      <c r="I990" s="97">
        <v>17980</v>
      </c>
    </row>
    <row r="991" spans="1:9" ht="17">
      <c r="A991" s="96" t="s">
        <v>534</v>
      </c>
      <c r="B991" s="98">
        <v>4770</v>
      </c>
      <c r="C991" s="98">
        <v>5450</v>
      </c>
      <c r="D991" s="98">
        <v>6130</v>
      </c>
      <c r="E991" s="98">
        <v>6810</v>
      </c>
      <c r="F991" s="98">
        <v>7360</v>
      </c>
      <c r="G991" s="98">
        <v>7900</v>
      </c>
      <c r="H991" s="98">
        <v>8450</v>
      </c>
      <c r="I991" s="98">
        <v>8990</v>
      </c>
    </row>
    <row r="992" spans="1:9" ht="18">
      <c r="A992" s="95" t="s">
        <v>464</v>
      </c>
      <c r="B992" s="129" t="s">
        <v>527</v>
      </c>
      <c r="C992" s="127"/>
      <c r="D992" s="129" t="s">
        <v>548</v>
      </c>
      <c r="E992" s="128"/>
      <c r="F992" s="129"/>
      <c r="G992" s="127"/>
      <c r="H992" s="129"/>
      <c r="I992" s="127"/>
    </row>
    <row r="993" spans="1:9" ht="17">
      <c r="A993" s="96" t="s">
        <v>464</v>
      </c>
      <c r="B993" s="96" t="s">
        <v>468</v>
      </c>
      <c r="C993" s="96" t="s">
        <v>469</v>
      </c>
      <c r="D993" s="96" t="s">
        <v>470</v>
      </c>
      <c r="E993" s="96" t="s">
        <v>471</v>
      </c>
      <c r="F993" s="96" t="s">
        <v>472</v>
      </c>
      <c r="G993" s="96" t="s">
        <v>473</v>
      </c>
      <c r="H993" s="96" t="s">
        <v>474</v>
      </c>
      <c r="I993" s="96" t="s">
        <v>475</v>
      </c>
    </row>
    <row r="994" spans="1:9" ht="17">
      <c r="A994" s="96" t="s">
        <v>89</v>
      </c>
      <c r="B994" s="97">
        <v>76440</v>
      </c>
      <c r="C994" s="97">
        <v>87360</v>
      </c>
      <c r="D994" s="97">
        <v>98280</v>
      </c>
      <c r="E994" s="97">
        <v>109200</v>
      </c>
      <c r="F994" s="97">
        <v>117960</v>
      </c>
      <c r="G994" s="97">
        <v>126720</v>
      </c>
      <c r="H994" s="97">
        <v>135480</v>
      </c>
      <c r="I994" s="97">
        <v>144240</v>
      </c>
    </row>
    <row r="995" spans="1:9" ht="17">
      <c r="A995" s="96" t="s">
        <v>537</v>
      </c>
      <c r="B995" s="98">
        <v>51000</v>
      </c>
      <c r="C995" s="98">
        <v>58250</v>
      </c>
      <c r="D995" s="98">
        <v>65550</v>
      </c>
      <c r="E995" s="98">
        <v>72800</v>
      </c>
      <c r="F995" s="98">
        <v>78650</v>
      </c>
      <c r="G995" s="98">
        <v>84450</v>
      </c>
      <c r="H995" s="98">
        <v>90300</v>
      </c>
      <c r="I995" s="98">
        <v>96100</v>
      </c>
    </row>
    <row r="996" spans="1:9" ht="17">
      <c r="A996" s="96" t="s">
        <v>538</v>
      </c>
      <c r="B996" s="97">
        <v>38220</v>
      </c>
      <c r="C996" s="97">
        <v>43680</v>
      </c>
      <c r="D996" s="97">
        <v>49140</v>
      </c>
      <c r="E996" s="97">
        <v>54600</v>
      </c>
      <c r="F996" s="97">
        <v>58980</v>
      </c>
      <c r="G996" s="97">
        <v>63360</v>
      </c>
      <c r="H996" s="97">
        <v>67740</v>
      </c>
      <c r="I996" s="97">
        <v>72120</v>
      </c>
    </row>
    <row r="997" spans="1:9" ht="17">
      <c r="A997" s="96" t="s">
        <v>539</v>
      </c>
      <c r="B997" s="98">
        <v>31850</v>
      </c>
      <c r="C997" s="98">
        <v>36400</v>
      </c>
      <c r="D997" s="98">
        <v>40950</v>
      </c>
      <c r="E997" s="98">
        <v>45500</v>
      </c>
      <c r="F997" s="98">
        <v>49150</v>
      </c>
      <c r="G997" s="98">
        <v>52800</v>
      </c>
      <c r="H997" s="98">
        <v>56450</v>
      </c>
      <c r="I997" s="98">
        <v>60100</v>
      </c>
    </row>
    <row r="998" spans="1:9" ht="17">
      <c r="A998" s="96" t="s">
        <v>540</v>
      </c>
      <c r="B998" s="97">
        <v>25480</v>
      </c>
      <c r="C998" s="97">
        <v>29120</v>
      </c>
      <c r="D998" s="97">
        <v>32760</v>
      </c>
      <c r="E998" s="97">
        <v>36400</v>
      </c>
      <c r="F998" s="97">
        <v>39320</v>
      </c>
      <c r="G998" s="97">
        <v>42240</v>
      </c>
      <c r="H998" s="97">
        <v>45160</v>
      </c>
      <c r="I998" s="97">
        <v>48080</v>
      </c>
    </row>
    <row r="999" spans="1:9" ht="17">
      <c r="A999" s="96" t="s">
        <v>533</v>
      </c>
      <c r="B999" s="98">
        <v>19110</v>
      </c>
      <c r="C999" s="98">
        <v>21840</v>
      </c>
      <c r="D999" s="98">
        <v>24570</v>
      </c>
      <c r="E999" s="98">
        <v>27300</v>
      </c>
      <c r="F999" s="98">
        <v>29490</v>
      </c>
      <c r="G999" s="98">
        <v>31680</v>
      </c>
      <c r="H999" s="98">
        <v>33870</v>
      </c>
      <c r="I999" s="98">
        <v>36060</v>
      </c>
    </row>
    <row r="1000" spans="1:9" ht="17">
      <c r="A1000" s="96" t="s">
        <v>541</v>
      </c>
      <c r="B1000" s="97">
        <v>12740</v>
      </c>
      <c r="C1000" s="97">
        <v>14560</v>
      </c>
      <c r="D1000" s="97">
        <v>16380</v>
      </c>
      <c r="E1000" s="97">
        <v>18200</v>
      </c>
      <c r="F1000" s="97">
        <v>19660</v>
      </c>
      <c r="G1000" s="97">
        <v>21120</v>
      </c>
      <c r="H1000" s="97">
        <v>22580</v>
      </c>
      <c r="I1000" s="97">
        <v>24040</v>
      </c>
    </row>
    <row r="1001" spans="1:9" ht="17">
      <c r="A1001" s="96" t="s">
        <v>534</v>
      </c>
      <c r="B1001" s="98">
        <v>6370</v>
      </c>
      <c r="C1001" s="98">
        <v>7280</v>
      </c>
      <c r="D1001" s="98">
        <v>8190</v>
      </c>
      <c r="E1001" s="98">
        <v>9100</v>
      </c>
      <c r="F1001" s="98">
        <v>9830</v>
      </c>
      <c r="G1001" s="98">
        <v>10560</v>
      </c>
      <c r="H1001" s="98">
        <v>11290</v>
      </c>
      <c r="I1001" s="98">
        <v>12020</v>
      </c>
    </row>
    <row r="1002" spans="1:9" ht="18">
      <c r="A1002" s="95" t="s">
        <v>464</v>
      </c>
      <c r="B1002" s="129" t="s">
        <v>528</v>
      </c>
      <c r="C1002" s="127"/>
      <c r="D1002" s="129" t="s">
        <v>548</v>
      </c>
      <c r="E1002" s="128"/>
      <c r="F1002" s="129"/>
      <c r="G1002" s="127"/>
      <c r="H1002" s="129"/>
      <c r="I1002" s="127"/>
    </row>
    <row r="1003" spans="1:9" ht="17">
      <c r="A1003" s="96" t="s">
        <v>464</v>
      </c>
      <c r="B1003" s="96" t="s">
        <v>468</v>
      </c>
      <c r="C1003" s="96" t="s">
        <v>469</v>
      </c>
      <c r="D1003" s="96" t="s">
        <v>470</v>
      </c>
      <c r="E1003" s="96" t="s">
        <v>471</v>
      </c>
      <c r="F1003" s="96" t="s">
        <v>472</v>
      </c>
      <c r="G1003" s="96" t="s">
        <v>473</v>
      </c>
      <c r="H1003" s="96" t="s">
        <v>474</v>
      </c>
      <c r="I1003" s="96" t="s">
        <v>475</v>
      </c>
    </row>
    <row r="1004" spans="1:9" ht="17">
      <c r="A1004" s="96" t="s">
        <v>89</v>
      </c>
      <c r="B1004" s="97">
        <v>61320</v>
      </c>
      <c r="C1004" s="97">
        <v>70080</v>
      </c>
      <c r="D1004" s="97">
        <v>78840</v>
      </c>
      <c r="E1004" s="97">
        <v>87600</v>
      </c>
      <c r="F1004" s="97">
        <v>94680</v>
      </c>
      <c r="G1004" s="97">
        <v>101640</v>
      </c>
      <c r="H1004" s="97">
        <v>108720</v>
      </c>
      <c r="I1004" s="97">
        <v>115680</v>
      </c>
    </row>
    <row r="1005" spans="1:9" ht="17">
      <c r="A1005" s="96" t="s">
        <v>537</v>
      </c>
      <c r="B1005" s="98">
        <v>40900</v>
      </c>
      <c r="C1005" s="98">
        <v>46750</v>
      </c>
      <c r="D1005" s="98">
        <v>52600</v>
      </c>
      <c r="E1005" s="98">
        <v>58400</v>
      </c>
      <c r="F1005" s="98">
        <v>63100</v>
      </c>
      <c r="G1005" s="98">
        <v>67750</v>
      </c>
      <c r="H1005" s="98">
        <v>72450</v>
      </c>
      <c r="I1005" s="98">
        <v>77100</v>
      </c>
    </row>
    <row r="1006" spans="1:9" ht="17">
      <c r="A1006" s="96" t="s">
        <v>538</v>
      </c>
      <c r="B1006" s="97">
        <v>30660</v>
      </c>
      <c r="C1006" s="97">
        <v>35040</v>
      </c>
      <c r="D1006" s="97">
        <v>39420</v>
      </c>
      <c r="E1006" s="97">
        <v>43800</v>
      </c>
      <c r="F1006" s="97">
        <v>47340</v>
      </c>
      <c r="G1006" s="97">
        <v>50820</v>
      </c>
      <c r="H1006" s="97">
        <v>54360</v>
      </c>
      <c r="I1006" s="97">
        <v>57840</v>
      </c>
    </row>
    <row r="1007" spans="1:9" ht="17">
      <c r="A1007" s="96" t="s">
        <v>539</v>
      </c>
      <c r="B1007" s="98">
        <v>25550</v>
      </c>
      <c r="C1007" s="98">
        <v>29200</v>
      </c>
      <c r="D1007" s="98">
        <v>32850</v>
      </c>
      <c r="E1007" s="98">
        <v>36500</v>
      </c>
      <c r="F1007" s="98">
        <v>39450</v>
      </c>
      <c r="G1007" s="98">
        <v>42350</v>
      </c>
      <c r="H1007" s="98">
        <v>45300</v>
      </c>
      <c r="I1007" s="98">
        <v>48200</v>
      </c>
    </row>
    <row r="1008" spans="1:9" ht="17">
      <c r="A1008" s="96" t="s">
        <v>540</v>
      </c>
      <c r="B1008" s="97">
        <v>20440</v>
      </c>
      <c r="C1008" s="97">
        <v>23360</v>
      </c>
      <c r="D1008" s="97">
        <v>26280</v>
      </c>
      <c r="E1008" s="97">
        <v>29200</v>
      </c>
      <c r="F1008" s="97">
        <v>31560</v>
      </c>
      <c r="G1008" s="97">
        <v>33880</v>
      </c>
      <c r="H1008" s="97">
        <v>36240</v>
      </c>
      <c r="I1008" s="97">
        <v>38560</v>
      </c>
    </row>
    <row r="1009" spans="1:9" ht="17">
      <c r="A1009" s="96" t="s">
        <v>533</v>
      </c>
      <c r="B1009" s="98">
        <v>15330</v>
      </c>
      <c r="C1009" s="98">
        <v>17520</v>
      </c>
      <c r="D1009" s="98">
        <v>19710</v>
      </c>
      <c r="E1009" s="98">
        <v>21900</v>
      </c>
      <c r="F1009" s="98">
        <v>23670</v>
      </c>
      <c r="G1009" s="98">
        <v>25410</v>
      </c>
      <c r="H1009" s="98">
        <v>27180</v>
      </c>
      <c r="I1009" s="98">
        <v>28920</v>
      </c>
    </row>
    <row r="1010" spans="1:9" ht="17">
      <c r="A1010" s="96" t="s">
        <v>541</v>
      </c>
      <c r="B1010" s="97">
        <v>10220</v>
      </c>
      <c r="C1010" s="97">
        <v>11680</v>
      </c>
      <c r="D1010" s="97">
        <v>13140</v>
      </c>
      <c r="E1010" s="97">
        <v>14600</v>
      </c>
      <c r="F1010" s="97">
        <v>15780</v>
      </c>
      <c r="G1010" s="97">
        <v>16940</v>
      </c>
      <c r="H1010" s="97">
        <v>18120</v>
      </c>
      <c r="I1010" s="97">
        <v>19280</v>
      </c>
    </row>
    <row r="1011" spans="1:9" ht="17">
      <c r="A1011" s="96" t="s">
        <v>534</v>
      </c>
      <c r="B1011" s="98">
        <v>5110</v>
      </c>
      <c r="C1011" s="98">
        <v>5840</v>
      </c>
      <c r="D1011" s="98">
        <v>6570</v>
      </c>
      <c r="E1011" s="98">
        <v>7300</v>
      </c>
      <c r="F1011" s="98">
        <v>7890</v>
      </c>
      <c r="G1011" s="98">
        <v>8470</v>
      </c>
      <c r="H1011" s="98">
        <v>9060</v>
      </c>
      <c r="I1011" s="98">
        <v>9640</v>
      </c>
    </row>
    <row r="1012" spans="1:9" ht="18">
      <c r="A1012" s="95" t="s">
        <v>464</v>
      </c>
      <c r="B1012" s="129" t="s">
        <v>529</v>
      </c>
      <c r="C1012" s="127"/>
      <c r="D1012" s="129" t="s">
        <v>548</v>
      </c>
      <c r="E1012" s="128"/>
      <c r="F1012" s="129"/>
      <c r="G1012" s="127"/>
      <c r="H1012" s="129"/>
      <c r="I1012" s="127"/>
    </row>
    <row r="1013" spans="1:9" ht="17">
      <c r="A1013" s="96" t="s">
        <v>464</v>
      </c>
      <c r="B1013" s="96" t="s">
        <v>468</v>
      </c>
      <c r="C1013" s="96" t="s">
        <v>469</v>
      </c>
      <c r="D1013" s="96" t="s">
        <v>470</v>
      </c>
      <c r="E1013" s="96" t="s">
        <v>471</v>
      </c>
      <c r="F1013" s="96" t="s">
        <v>472</v>
      </c>
      <c r="G1013" s="96" t="s">
        <v>473</v>
      </c>
      <c r="H1013" s="96" t="s">
        <v>474</v>
      </c>
      <c r="I1013" s="96" t="s">
        <v>475</v>
      </c>
    </row>
    <row r="1014" spans="1:9" ht="17">
      <c r="A1014" s="96" t="s">
        <v>89</v>
      </c>
      <c r="B1014" s="97">
        <v>58560</v>
      </c>
      <c r="C1014" s="97">
        <v>66840</v>
      </c>
      <c r="D1014" s="97">
        <v>75240</v>
      </c>
      <c r="E1014" s="97">
        <v>83520</v>
      </c>
      <c r="F1014" s="97">
        <v>90240</v>
      </c>
      <c r="G1014" s="97">
        <v>96960</v>
      </c>
      <c r="H1014" s="97">
        <v>103680</v>
      </c>
      <c r="I1014" s="97">
        <v>110280</v>
      </c>
    </row>
    <row r="1015" spans="1:9" ht="17">
      <c r="A1015" s="96" t="s">
        <v>537</v>
      </c>
      <c r="B1015" s="98">
        <v>39000</v>
      </c>
      <c r="C1015" s="98">
        <v>44600</v>
      </c>
      <c r="D1015" s="98">
        <v>50150</v>
      </c>
      <c r="E1015" s="98">
        <v>55700</v>
      </c>
      <c r="F1015" s="98">
        <v>60200</v>
      </c>
      <c r="G1015" s="98">
        <v>64650</v>
      </c>
      <c r="H1015" s="98">
        <v>69100</v>
      </c>
      <c r="I1015" s="98">
        <v>73550</v>
      </c>
    </row>
    <row r="1016" spans="1:9" ht="17">
      <c r="A1016" s="96" t="s">
        <v>538</v>
      </c>
      <c r="B1016" s="97">
        <v>29280</v>
      </c>
      <c r="C1016" s="97">
        <v>33420</v>
      </c>
      <c r="D1016" s="97">
        <v>37620</v>
      </c>
      <c r="E1016" s="97">
        <v>41760</v>
      </c>
      <c r="F1016" s="97">
        <v>45120</v>
      </c>
      <c r="G1016" s="97">
        <v>48480</v>
      </c>
      <c r="H1016" s="97">
        <v>51840</v>
      </c>
      <c r="I1016" s="97">
        <v>55140</v>
      </c>
    </row>
    <row r="1017" spans="1:9" ht="17">
      <c r="A1017" s="96" t="s">
        <v>539</v>
      </c>
      <c r="B1017" s="98">
        <v>24400</v>
      </c>
      <c r="C1017" s="98">
        <v>27850</v>
      </c>
      <c r="D1017" s="98">
        <v>31350</v>
      </c>
      <c r="E1017" s="98">
        <v>34800</v>
      </c>
      <c r="F1017" s="98">
        <v>37600</v>
      </c>
      <c r="G1017" s="98">
        <v>40400</v>
      </c>
      <c r="H1017" s="98">
        <v>43200</v>
      </c>
      <c r="I1017" s="98">
        <v>45950</v>
      </c>
    </row>
    <row r="1018" spans="1:9" ht="17">
      <c r="A1018" s="96" t="s">
        <v>540</v>
      </c>
      <c r="B1018" s="97">
        <v>19520</v>
      </c>
      <c r="C1018" s="97">
        <v>22280</v>
      </c>
      <c r="D1018" s="97">
        <v>25080</v>
      </c>
      <c r="E1018" s="97">
        <v>27840</v>
      </c>
      <c r="F1018" s="97">
        <v>30080</v>
      </c>
      <c r="G1018" s="97">
        <v>32320</v>
      </c>
      <c r="H1018" s="97">
        <v>34560</v>
      </c>
      <c r="I1018" s="97">
        <v>36760</v>
      </c>
    </row>
    <row r="1019" spans="1:9" ht="17">
      <c r="A1019" s="96" t="s">
        <v>533</v>
      </c>
      <c r="B1019" s="98">
        <v>14640</v>
      </c>
      <c r="C1019" s="98">
        <v>16710</v>
      </c>
      <c r="D1019" s="98">
        <v>18810</v>
      </c>
      <c r="E1019" s="98">
        <v>20880</v>
      </c>
      <c r="F1019" s="98">
        <v>22560</v>
      </c>
      <c r="G1019" s="98">
        <v>24240</v>
      </c>
      <c r="H1019" s="98">
        <v>25920</v>
      </c>
      <c r="I1019" s="98">
        <v>27570</v>
      </c>
    </row>
    <row r="1020" spans="1:9" ht="17">
      <c r="A1020" s="96" t="s">
        <v>541</v>
      </c>
      <c r="B1020" s="97">
        <v>9760</v>
      </c>
      <c r="C1020" s="97">
        <v>11140</v>
      </c>
      <c r="D1020" s="97">
        <v>12540</v>
      </c>
      <c r="E1020" s="97">
        <v>13920</v>
      </c>
      <c r="F1020" s="97">
        <v>15040</v>
      </c>
      <c r="G1020" s="97">
        <v>16160</v>
      </c>
      <c r="H1020" s="97">
        <v>17280</v>
      </c>
      <c r="I1020" s="97">
        <v>18380</v>
      </c>
    </row>
    <row r="1021" spans="1:9" ht="17">
      <c r="A1021" s="96" t="s">
        <v>534</v>
      </c>
      <c r="B1021" s="98">
        <v>4880</v>
      </c>
      <c r="C1021" s="98">
        <v>5570</v>
      </c>
      <c r="D1021" s="98">
        <v>6270</v>
      </c>
      <c r="E1021" s="98">
        <v>6960</v>
      </c>
      <c r="F1021" s="98">
        <v>7520</v>
      </c>
      <c r="G1021" s="98">
        <v>8080</v>
      </c>
      <c r="H1021" s="98">
        <v>8640</v>
      </c>
      <c r="I1021" s="98">
        <v>9190</v>
      </c>
    </row>
    <row r="1022" spans="1:9" ht="18">
      <c r="A1022" s="95" t="s">
        <v>464</v>
      </c>
      <c r="B1022" s="129" t="s">
        <v>530</v>
      </c>
      <c r="C1022" s="127"/>
      <c r="D1022" s="129" t="s">
        <v>548</v>
      </c>
      <c r="E1022" s="128"/>
      <c r="F1022" s="129"/>
      <c r="G1022" s="127"/>
      <c r="H1022" s="129"/>
      <c r="I1022" s="127"/>
    </row>
    <row r="1023" spans="1:9" ht="17">
      <c r="A1023" s="96" t="s">
        <v>464</v>
      </c>
      <c r="B1023" s="96" t="s">
        <v>468</v>
      </c>
      <c r="C1023" s="96" t="s">
        <v>469</v>
      </c>
      <c r="D1023" s="96" t="s">
        <v>470</v>
      </c>
      <c r="E1023" s="96" t="s">
        <v>471</v>
      </c>
      <c r="F1023" s="96" t="s">
        <v>472</v>
      </c>
      <c r="G1023" s="96" t="s">
        <v>473</v>
      </c>
      <c r="H1023" s="96" t="s">
        <v>474</v>
      </c>
      <c r="I1023" s="96" t="s">
        <v>475</v>
      </c>
    </row>
    <row r="1024" spans="1:9" ht="17">
      <c r="A1024" s="96" t="s">
        <v>89</v>
      </c>
      <c r="B1024" s="97">
        <v>66960</v>
      </c>
      <c r="C1024" s="97">
        <v>76440</v>
      </c>
      <c r="D1024" s="97">
        <v>86040</v>
      </c>
      <c r="E1024" s="97">
        <v>95520</v>
      </c>
      <c r="F1024" s="97">
        <v>103200</v>
      </c>
      <c r="G1024" s="97">
        <v>110880</v>
      </c>
      <c r="H1024" s="97">
        <v>118560</v>
      </c>
      <c r="I1024" s="97">
        <v>126120</v>
      </c>
    </row>
    <row r="1025" spans="1:9" ht="17">
      <c r="A1025" s="96" t="s">
        <v>537</v>
      </c>
      <c r="B1025" s="98">
        <v>44600</v>
      </c>
      <c r="C1025" s="98">
        <v>51000</v>
      </c>
      <c r="D1025" s="98">
        <v>57350</v>
      </c>
      <c r="E1025" s="98">
        <v>63700</v>
      </c>
      <c r="F1025" s="98">
        <v>68800</v>
      </c>
      <c r="G1025" s="98">
        <v>73900</v>
      </c>
      <c r="H1025" s="98">
        <v>79000</v>
      </c>
      <c r="I1025" s="98">
        <v>84100</v>
      </c>
    </row>
    <row r="1026" spans="1:9" ht="17">
      <c r="A1026" s="96" t="s">
        <v>538</v>
      </c>
      <c r="B1026" s="97">
        <v>33480</v>
      </c>
      <c r="C1026" s="97">
        <v>38220</v>
      </c>
      <c r="D1026" s="97">
        <v>43020</v>
      </c>
      <c r="E1026" s="97">
        <v>47760</v>
      </c>
      <c r="F1026" s="97">
        <v>51600</v>
      </c>
      <c r="G1026" s="97">
        <v>55440</v>
      </c>
      <c r="H1026" s="97">
        <v>59280</v>
      </c>
      <c r="I1026" s="97">
        <v>63060</v>
      </c>
    </row>
    <row r="1027" spans="1:9" ht="17">
      <c r="A1027" s="96" t="s">
        <v>539</v>
      </c>
      <c r="B1027" s="98">
        <v>27900</v>
      </c>
      <c r="C1027" s="98">
        <v>31850</v>
      </c>
      <c r="D1027" s="98">
        <v>35850</v>
      </c>
      <c r="E1027" s="98">
        <v>39800</v>
      </c>
      <c r="F1027" s="98">
        <v>43000</v>
      </c>
      <c r="G1027" s="98">
        <v>46200</v>
      </c>
      <c r="H1027" s="98">
        <v>49400</v>
      </c>
      <c r="I1027" s="98">
        <v>52550</v>
      </c>
    </row>
    <row r="1028" spans="1:9" ht="17">
      <c r="A1028" s="96" t="s">
        <v>540</v>
      </c>
      <c r="B1028" s="97">
        <v>22320</v>
      </c>
      <c r="C1028" s="97">
        <v>25480</v>
      </c>
      <c r="D1028" s="97">
        <v>28680</v>
      </c>
      <c r="E1028" s="97">
        <v>31840</v>
      </c>
      <c r="F1028" s="97">
        <v>34400</v>
      </c>
      <c r="G1028" s="97">
        <v>36960</v>
      </c>
      <c r="H1028" s="97">
        <v>39520</v>
      </c>
      <c r="I1028" s="97">
        <v>42040</v>
      </c>
    </row>
    <row r="1029" spans="1:9" ht="17">
      <c r="A1029" s="96" t="s">
        <v>533</v>
      </c>
      <c r="B1029" s="98">
        <v>16740</v>
      </c>
      <c r="C1029" s="98">
        <v>19110</v>
      </c>
      <c r="D1029" s="98">
        <v>21510</v>
      </c>
      <c r="E1029" s="98">
        <v>23880</v>
      </c>
      <c r="F1029" s="98">
        <v>25800</v>
      </c>
      <c r="G1029" s="98">
        <v>27720</v>
      </c>
      <c r="H1029" s="98">
        <v>29640</v>
      </c>
      <c r="I1029" s="98">
        <v>31530</v>
      </c>
    </row>
    <row r="1030" spans="1:9" ht="17">
      <c r="A1030" s="96" t="s">
        <v>541</v>
      </c>
      <c r="B1030" s="97">
        <v>11160</v>
      </c>
      <c r="C1030" s="97">
        <v>12740</v>
      </c>
      <c r="D1030" s="97">
        <v>14340</v>
      </c>
      <c r="E1030" s="97">
        <v>15920</v>
      </c>
      <c r="F1030" s="97">
        <v>17200</v>
      </c>
      <c r="G1030" s="97">
        <v>18480</v>
      </c>
      <c r="H1030" s="97">
        <v>19760</v>
      </c>
      <c r="I1030" s="97">
        <v>21020</v>
      </c>
    </row>
    <row r="1031" spans="1:9" ht="17">
      <c r="A1031" s="96" t="s">
        <v>534</v>
      </c>
      <c r="B1031" s="98">
        <v>5580</v>
      </c>
      <c r="C1031" s="98">
        <v>6370</v>
      </c>
      <c r="D1031" s="98">
        <v>7170</v>
      </c>
      <c r="E1031" s="98">
        <v>7960</v>
      </c>
      <c r="F1031" s="98">
        <v>8600</v>
      </c>
      <c r="G1031" s="98">
        <v>9240</v>
      </c>
      <c r="H1031" s="98">
        <v>9880</v>
      </c>
      <c r="I1031" s="98">
        <v>10510</v>
      </c>
    </row>
    <row r="1033" spans="1:9" ht="16">
      <c r="A1033" s="79" t="s">
        <v>102</v>
      </c>
      <c r="B1033" s="80"/>
      <c r="C1033" s="16"/>
      <c r="D1033" s="16"/>
      <c r="E1033" s="16"/>
      <c r="F1033" s="16"/>
      <c r="G1033" s="16"/>
    </row>
    <row r="1034" spans="1:9" ht="16">
      <c r="A1034" s="80" t="s">
        <v>370</v>
      </c>
      <c r="B1034" s="80"/>
      <c r="C1034" s="16"/>
      <c r="D1034" s="16"/>
      <c r="E1034" s="16"/>
      <c r="F1034" s="16"/>
      <c r="G1034" s="16"/>
    </row>
    <row r="1035" spans="1:9" ht="16">
      <c r="A1035" s="80" t="s">
        <v>371</v>
      </c>
      <c r="B1035" s="80"/>
      <c r="C1035" s="16"/>
      <c r="D1035" s="16"/>
      <c r="E1035" s="16"/>
      <c r="F1035" s="16"/>
      <c r="G1035" s="16"/>
    </row>
    <row r="1036" spans="1:9" ht="16">
      <c r="A1036" s="80"/>
      <c r="B1036" s="80"/>
      <c r="C1036" s="16"/>
      <c r="D1036" s="16"/>
      <c r="E1036" s="16"/>
      <c r="F1036" s="16"/>
      <c r="G1036" s="16"/>
    </row>
    <row r="1037" spans="1:9" ht="16">
      <c r="A1037" s="80" t="s">
        <v>372</v>
      </c>
      <c r="B1037" s="80"/>
      <c r="C1037" s="16"/>
      <c r="D1037" s="16"/>
      <c r="E1037" s="16"/>
      <c r="F1037" s="16"/>
      <c r="G1037" s="16"/>
    </row>
    <row r="1038" spans="1:9" ht="16">
      <c r="A1038" s="80" t="s">
        <v>373</v>
      </c>
      <c r="B1038" s="80"/>
      <c r="C1038" s="16"/>
      <c r="D1038" s="16"/>
      <c r="E1038" s="16"/>
      <c r="F1038" s="16"/>
      <c r="G1038" s="16"/>
    </row>
  </sheetData>
  <sheetProtection algorithmName="SHA-512" hashValue="7wj5A8mQJejOony2iYgn81Z+A5q9uiY7X9boOLOlHOkwIS35Tk2fMHKo479bM1bHuBssWB47C8TvAzAc+FKtRA==" saltValue="6LYWFEdgUlwrQs6xEcLUhw==" spinCount="100000" sheet="1"/>
  <mergeCells count="415">
    <mergeCell ref="B1012:C1012"/>
    <mergeCell ref="D1012:E1012"/>
    <mergeCell ref="F1012:G1012"/>
    <mergeCell ref="H1012:I1012"/>
    <mergeCell ref="B1022:C1022"/>
    <mergeCell ref="D1022:E1022"/>
    <mergeCell ref="F1022:G1022"/>
    <mergeCell ref="H1022:I1022"/>
    <mergeCell ref="B992:C992"/>
    <mergeCell ref="D992:E992"/>
    <mergeCell ref="F992:G992"/>
    <mergeCell ref="H992:I992"/>
    <mergeCell ref="B1002:C1002"/>
    <mergeCell ref="D1002:E1002"/>
    <mergeCell ref="F1002:G1002"/>
    <mergeCell ref="H1002:I1002"/>
    <mergeCell ref="B972:C972"/>
    <mergeCell ref="D972:E972"/>
    <mergeCell ref="F972:G972"/>
    <mergeCell ref="H972:I972"/>
    <mergeCell ref="B982:C982"/>
    <mergeCell ref="D982:E982"/>
    <mergeCell ref="F982:G982"/>
    <mergeCell ref="H982:I982"/>
    <mergeCell ref="B952:C952"/>
    <mergeCell ref="D952:E952"/>
    <mergeCell ref="F952:G952"/>
    <mergeCell ref="H952:I952"/>
    <mergeCell ref="B962:C962"/>
    <mergeCell ref="D962:E962"/>
    <mergeCell ref="F962:G962"/>
    <mergeCell ref="H962:I962"/>
    <mergeCell ref="B932:C932"/>
    <mergeCell ref="D932:E932"/>
    <mergeCell ref="F932:G932"/>
    <mergeCell ref="H932:I932"/>
    <mergeCell ref="B942:C942"/>
    <mergeCell ref="D942:E942"/>
    <mergeCell ref="F942:G942"/>
    <mergeCell ref="H942:I942"/>
    <mergeCell ref="B912:C912"/>
    <mergeCell ref="D912:E912"/>
    <mergeCell ref="F912:G912"/>
    <mergeCell ref="H912:I912"/>
    <mergeCell ref="B922:C922"/>
    <mergeCell ref="D922:E922"/>
    <mergeCell ref="F922:G922"/>
    <mergeCell ref="H922:I922"/>
    <mergeCell ref="B892:C892"/>
    <mergeCell ref="D892:E892"/>
    <mergeCell ref="F892:G892"/>
    <mergeCell ref="H892:I892"/>
    <mergeCell ref="B902:C902"/>
    <mergeCell ref="D902:E902"/>
    <mergeCell ref="F902:G902"/>
    <mergeCell ref="H902:I902"/>
    <mergeCell ref="B872:C872"/>
    <mergeCell ref="D872:E872"/>
    <mergeCell ref="F872:G872"/>
    <mergeCell ref="H872:I872"/>
    <mergeCell ref="B882:C882"/>
    <mergeCell ref="D882:E882"/>
    <mergeCell ref="F882:G882"/>
    <mergeCell ref="H882:I882"/>
    <mergeCell ref="B852:C852"/>
    <mergeCell ref="D852:E852"/>
    <mergeCell ref="F852:G852"/>
    <mergeCell ref="H852:I852"/>
    <mergeCell ref="B862:C862"/>
    <mergeCell ref="D862:E862"/>
    <mergeCell ref="F862:G862"/>
    <mergeCell ref="H862:I862"/>
    <mergeCell ref="B832:C832"/>
    <mergeCell ref="D832:E832"/>
    <mergeCell ref="F832:G832"/>
    <mergeCell ref="H832:I832"/>
    <mergeCell ref="B842:C842"/>
    <mergeCell ref="D842:E842"/>
    <mergeCell ref="F842:G842"/>
    <mergeCell ref="H842:I842"/>
    <mergeCell ref="B812:C812"/>
    <mergeCell ref="D812:E812"/>
    <mergeCell ref="F812:G812"/>
    <mergeCell ref="H812:I812"/>
    <mergeCell ref="B822:C822"/>
    <mergeCell ref="D822:E822"/>
    <mergeCell ref="F822:G822"/>
    <mergeCell ref="H822:I822"/>
    <mergeCell ref="B792:C792"/>
    <mergeCell ref="D792:E792"/>
    <mergeCell ref="F792:G792"/>
    <mergeCell ref="H792:I792"/>
    <mergeCell ref="B802:C802"/>
    <mergeCell ref="D802:E802"/>
    <mergeCell ref="F802:G802"/>
    <mergeCell ref="H802:I802"/>
    <mergeCell ref="B772:C772"/>
    <mergeCell ref="D772:E772"/>
    <mergeCell ref="F772:G772"/>
    <mergeCell ref="H772:I772"/>
    <mergeCell ref="B782:C782"/>
    <mergeCell ref="D782:E782"/>
    <mergeCell ref="F782:G782"/>
    <mergeCell ref="H782:I782"/>
    <mergeCell ref="B752:C752"/>
    <mergeCell ref="D752:E752"/>
    <mergeCell ref="F752:G752"/>
    <mergeCell ref="H752:I752"/>
    <mergeCell ref="B762:C762"/>
    <mergeCell ref="D762:E762"/>
    <mergeCell ref="F762:G762"/>
    <mergeCell ref="H762:I762"/>
    <mergeCell ref="B732:C732"/>
    <mergeCell ref="D732:E732"/>
    <mergeCell ref="F732:G732"/>
    <mergeCell ref="H732:I732"/>
    <mergeCell ref="B742:C742"/>
    <mergeCell ref="D742:E742"/>
    <mergeCell ref="F742:G742"/>
    <mergeCell ref="H742:I742"/>
    <mergeCell ref="B712:C712"/>
    <mergeCell ref="D712:E712"/>
    <mergeCell ref="F712:G712"/>
    <mergeCell ref="H712:I712"/>
    <mergeCell ref="B722:C722"/>
    <mergeCell ref="D722:E722"/>
    <mergeCell ref="F722:G722"/>
    <mergeCell ref="H722:I722"/>
    <mergeCell ref="B692:C692"/>
    <mergeCell ref="D692:E692"/>
    <mergeCell ref="F692:G692"/>
    <mergeCell ref="H692:I692"/>
    <mergeCell ref="B702:C702"/>
    <mergeCell ref="D702:E702"/>
    <mergeCell ref="F702:G702"/>
    <mergeCell ref="H702:I702"/>
    <mergeCell ref="B672:C672"/>
    <mergeCell ref="D672:E672"/>
    <mergeCell ref="F672:G672"/>
    <mergeCell ref="H672:I672"/>
    <mergeCell ref="B682:C682"/>
    <mergeCell ref="D682:E682"/>
    <mergeCell ref="F682:G682"/>
    <mergeCell ref="H682:I682"/>
    <mergeCell ref="B652:C652"/>
    <mergeCell ref="D652:E652"/>
    <mergeCell ref="F652:G652"/>
    <mergeCell ref="H652:I652"/>
    <mergeCell ref="B662:C662"/>
    <mergeCell ref="D662:E662"/>
    <mergeCell ref="F662:G662"/>
    <mergeCell ref="H662:I662"/>
    <mergeCell ref="B632:C632"/>
    <mergeCell ref="D632:E632"/>
    <mergeCell ref="F632:G632"/>
    <mergeCell ref="H632:I632"/>
    <mergeCell ref="B642:C642"/>
    <mergeCell ref="D642:E642"/>
    <mergeCell ref="F642:G642"/>
    <mergeCell ref="H642:I642"/>
    <mergeCell ref="B612:C612"/>
    <mergeCell ref="D612:E612"/>
    <mergeCell ref="F612:G612"/>
    <mergeCell ref="H612:I612"/>
    <mergeCell ref="B622:C622"/>
    <mergeCell ref="D622:E622"/>
    <mergeCell ref="F622:G622"/>
    <mergeCell ref="H622:I622"/>
    <mergeCell ref="B592:C592"/>
    <mergeCell ref="D592:E592"/>
    <mergeCell ref="F592:G592"/>
    <mergeCell ref="H592:I592"/>
    <mergeCell ref="B602:C602"/>
    <mergeCell ref="D602:E602"/>
    <mergeCell ref="F602:G602"/>
    <mergeCell ref="H602:I602"/>
    <mergeCell ref="B572:C572"/>
    <mergeCell ref="D572:E572"/>
    <mergeCell ref="F572:G572"/>
    <mergeCell ref="H572:I572"/>
    <mergeCell ref="B582:C582"/>
    <mergeCell ref="D582:E582"/>
    <mergeCell ref="F582:G582"/>
    <mergeCell ref="H582:I582"/>
    <mergeCell ref="B552:C552"/>
    <mergeCell ref="D552:E552"/>
    <mergeCell ref="F552:G552"/>
    <mergeCell ref="H552:I552"/>
    <mergeCell ref="B562:C562"/>
    <mergeCell ref="D562:E562"/>
    <mergeCell ref="F562:G562"/>
    <mergeCell ref="H562:I562"/>
    <mergeCell ref="B532:C532"/>
    <mergeCell ref="D532:E532"/>
    <mergeCell ref="F532:G532"/>
    <mergeCell ref="H532:I532"/>
    <mergeCell ref="B542:C542"/>
    <mergeCell ref="D542:E542"/>
    <mergeCell ref="F542:G542"/>
    <mergeCell ref="H542:I542"/>
    <mergeCell ref="B512:C512"/>
    <mergeCell ref="D512:E512"/>
    <mergeCell ref="F512:G512"/>
    <mergeCell ref="H512:I512"/>
    <mergeCell ref="B522:C522"/>
    <mergeCell ref="D522:E522"/>
    <mergeCell ref="F522:G522"/>
    <mergeCell ref="H522:I522"/>
    <mergeCell ref="B492:C492"/>
    <mergeCell ref="D492:E492"/>
    <mergeCell ref="F492:G492"/>
    <mergeCell ref="H492:I492"/>
    <mergeCell ref="B502:C502"/>
    <mergeCell ref="D502:E502"/>
    <mergeCell ref="F502:G502"/>
    <mergeCell ref="H502:I502"/>
    <mergeCell ref="B472:C472"/>
    <mergeCell ref="D472:E472"/>
    <mergeCell ref="F472:G472"/>
    <mergeCell ref="H472:I472"/>
    <mergeCell ref="B482:C482"/>
    <mergeCell ref="D482:E482"/>
    <mergeCell ref="F482:G482"/>
    <mergeCell ref="H482:I482"/>
    <mergeCell ref="B452:C452"/>
    <mergeCell ref="D452:E452"/>
    <mergeCell ref="F452:G452"/>
    <mergeCell ref="H452:I452"/>
    <mergeCell ref="B462:C462"/>
    <mergeCell ref="D462:E462"/>
    <mergeCell ref="F462:G462"/>
    <mergeCell ref="H462:I462"/>
    <mergeCell ref="B432:C432"/>
    <mergeCell ref="D432:E432"/>
    <mergeCell ref="F432:G432"/>
    <mergeCell ref="H432:I432"/>
    <mergeCell ref="B442:C442"/>
    <mergeCell ref="D442:E442"/>
    <mergeCell ref="F442:G442"/>
    <mergeCell ref="H442:I442"/>
    <mergeCell ref="B412:C412"/>
    <mergeCell ref="D412:E412"/>
    <mergeCell ref="F412:G412"/>
    <mergeCell ref="H412:I412"/>
    <mergeCell ref="B422:C422"/>
    <mergeCell ref="D422:E422"/>
    <mergeCell ref="F422:G422"/>
    <mergeCell ref="H422:I422"/>
    <mergeCell ref="B392:C392"/>
    <mergeCell ref="D392:E392"/>
    <mergeCell ref="F392:G392"/>
    <mergeCell ref="H392:I392"/>
    <mergeCell ref="B402:C402"/>
    <mergeCell ref="D402:E402"/>
    <mergeCell ref="F402:G402"/>
    <mergeCell ref="H402:I402"/>
    <mergeCell ref="B372:C372"/>
    <mergeCell ref="D372:E372"/>
    <mergeCell ref="F372:G372"/>
    <mergeCell ref="H372:I372"/>
    <mergeCell ref="B382:C382"/>
    <mergeCell ref="D382:E382"/>
    <mergeCell ref="F382:G382"/>
    <mergeCell ref="H382:I382"/>
    <mergeCell ref="B352:C352"/>
    <mergeCell ref="D352:E352"/>
    <mergeCell ref="F352:G352"/>
    <mergeCell ref="H352:I352"/>
    <mergeCell ref="B362:C362"/>
    <mergeCell ref="D362:E362"/>
    <mergeCell ref="F362:G362"/>
    <mergeCell ref="H362:I362"/>
    <mergeCell ref="B332:C332"/>
    <mergeCell ref="D332:E332"/>
    <mergeCell ref="F332:G332"/>
    <mergeCell ref="H332:I332"/>
    <mergeCell ref="B342:C342"/>
    <mergeCell ref="D342:E342"/>
    <mergeCell ref="F342:G342"/>
    <mergeCell ref="H342:I342"/>
    <mergeCell ref="B312:C312"/>
    <mergeCell ref="D312:E312"/>
    <mergeCell ref="F312:G312"/>
    <mergeCell ref="H312:I312"/>
    <mergeCell ref="B322:C322"/>
    <mergeCell ref="D322:E322"/>
    <mergeCell ref="F322:G322"/>
    <mergeCell ref="H322:I322"/>
    <mergeCell ref="B292:C292"/>
    <mergeCell ref="D292:E292"/>
    <mergeCell ref="F292:G292"/>
    <mergeCell ref="H292:I292"/>
    <mergeCell ref="B302:C302"/>
    <mergeCell ref="D302:E302"/>
    <mergeCell ref="F302:G302"/>
    <mergeCell ref="H302:I302"/>
    <mergeCell ref="B272:C272"/>
    <mergeCell ref="D272:E272"/>
    <mergeCell ref="F272:G272"/>
    <mergeCell ref="H272:I272"/>
    <mergeCell ref="B282:C282"/>
    <mergeCell ref="D282:E282"/>
    <mergeCell ref="F282:G282"/>
    <mergeCell ref="H282:I282"/>
    <mergeCell ref="B252:C252"/>
    <mergeCell ref="D252:E252"/>
    <mergeCell ref="F252:G252"/>
    <mergeCell ref="H252:I252"/>
    <mergeCell ref="B262:C262"/>
    <mergeCell ref="D262:E262"/>
    <mergeCell ref="F262:G262"/>
    <mergeCell ref="H262:I262"/>
    <mergeCell ref="B232:C232"/>
    <mergeCell ref="D232:E232"/>
    <mergeCell ref="F232:G232"/>
    <mergeCell ref="H232:I232"/>
    <mergeCell ref="B242:C242"/>
    <mergeCell ref="D242:E242"/>
    <mergeCell ref="F242:G242"/>
    <mergeCell ref="H242:I242"/>
    <mergeCell ref="B212:C212"/>
    <mergeCell ref="D212:E212"/>
    <mergeCell ref="F212:G212"/>
    <mergeCell ref="H212:I212"/>
    <mergeCell ref="B222:C222"/>
    <mergeCell ref="D222:E222"/>
    <mergeCell ref="F222:G222"/>
    <mergeCell ref="H222:I222"/>
    <mergeCell ref="B192:C192"/>
    <mergeCell ref="D192:E192"/>
    <mergeCell ref="F192:G192"/>
    <mergeCell ref="H192:I192"/>
    <mergeCell ref="B202:C202"/>
    <mergeCell ref="D202:E202"/>
    <mergeCell ref="F202:G202"/>
    <mergeCell ref="H202:I202"/>
    <mergeCell ref="B172:C172"/>
    <mergeCell ref="D172:E172"/>
    <mergeCell ref="F172:G172"/>
    <mergeCell ref="H172:I172"/>
    <mergeCell ref="B182:C182"/>
    <mergeCell ref="D182:E182"/>
    <mergeCell ref="F182:G182"/>
    <mergeCell ref="H182:I182"/>
    <mergeCell ref="B152:C152"/>
    <mergeCell ref="D152:E152"/>
    <mergeCell ref="F152:G152"/>
    <mergeCell ref="H152:I152"/>
    <mergeCell ref="B162:C162"/>
    <mergeCell ref="D162:E162"/>
    <mergeCell ref="F162:G162"/>
    <mergeCell ref="H162:I162"/>
    <mergeCell ref="B132:C132"/>
    <mergeCell ref="D132:E132"/>
    <mergeCell ref="F132:G132"/>
    <mergeCell ref="H132:I132"/>
    <mergeCell ref="B142:C142"/>
    <mergeCell ref="D142:E142"/>
    <mergeCell ref="F142:G142"/>
    <mergeCell ref="H142:I142"/>
    <mergeCell ref="B112:C112"/>
    <mergeCell ref="D112:E112"/>
    <mergeCell ref="F112:G112"/>
    <mergeCell ref="H112:I112"/>
    <mergeCell ref="B122:C122"/>
    <mergeCell ref="D122:E122"/>
    <mergeCell ref="F122:G122"/>
    <mergeCell ref="H122:I122"/>
    <mergeCell ref="B92:C92"/>
    <mergeCell ref="D92:E92"/>
    <mergeCell ref="F92:G92"/>
    <mergeCell ref="H92:I92"/>
    <mergeCell ref="B102:C102"/>
    <mergeCell ref="D102:E102"/>
    <mergeCell ref="F102:G102"/>
    <mergeCell ref="H102:I102"/>
    <mergeCell ref="B72:C72"/>
    <mergeCell ref="D72:E72"/>
    <mergeCell ref="F72:G72"/>
    <mergeCell ref="H72:I72"/>
    <mergeCell ref="B82:C82"/>
    <mergeCell ref="D82:E82"/>
    <mergeCell ref="F82:G82"/>
    <mergeCell ref="H82:I82"/>
    <mergeCell ref="B52:C52"/>
    <mergeCell ref="D52:E52"/>
    <mergeCell ref="F52:G52"/>
    <mergeCell ref="H52:I52"/>
    <mergeCell ref="B62:C62"/>
    <mergeCell ref="D62:E62"/>
    <mergeCell ref="F62:G62"/>
    <mergeCell ref="H62:I62"/>
    <mergeCell ref="B32:C32"/>
    <mergeCell ref="D32:E32"/>
    <mergeCell ref="F32:G32"/>
    <mergeCell ref="H32:I32"/>
    <mergeCell ref="B42:C42"/>
    <mergeCell ref="D42:E42"/>
    <mergeCell ref="F42:G42"/>
    <mergeCell ref="H42:I42"/>
    <mergeCell ref="A7:I7"/>
    <mergeCell ref="A8:I8"/>
    <mergeCell ref="A9:I9"/>
    <mergeCell ref="B12:C12"/>
    <mergeCell ref="D12:E12"/>
    <mergeCell ref="F12:G12"/>
    <mergeCell ref="H12:I12"/>
    <mergeCell ref="B22:C22"/>
    <mergeCell ref="D22:E22"/>
    <mergeCell ref="F22:G22"/>
    <mergeCell ref="H22:I22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F1595-F7E1-4ED1-8800-85F170FBC2E2}">
  <sheetPr codeName="Sheet9"/>
  <dimension ref="A1:J686"/>
  <sheetViews>
    <sheetView workbookViewId="0">
      <selection activeCell="I682" sqref="I682"/>
    </sheetView>
  </sheetViews>
  <sheetFormatPr baseColWidth="10" defaultColWidth="8.83203125" defaultRowHeight="13"/>
  <cols>
    <col min="1" max="2" width="11.1640625" style="81" customWidth="1"/>
    <col min="3" max="3" width="14.6640625" style="81" customWidth="1"/>
    <col min="4" max="10" width="12" style="81" customWidth="1"/>
    <col min="11" max="256" width="9.1640625" style="81"/>
    <col min="257" max="258" width="11.1640625" style="81" customWidth="1"/>
    <col min="259" max="259" width="14.6640625" style="81" customWidth="1"/>
    <col min="260" max="260" width="12.1640625" style="81" customWidth="1"/>
    <col min="261" max="266" width="13.33203125" style="81" customWidth="1"/>
    <col min="267" max="512" width="9.1640625" style="81"/>
    <col min="513" max="514" width="11.1640625" style="81" customWidth="1"/>
    <col min="515" max="515" width="14.6640625" style="81" customWidth="1"/>
    <col min="516" max="516" width="12.1640625" style="81" customWidth="1"/>
    <col min="517" max="522" width="13.33203125" style="81" customWidth="1"/>
    <col min="523" max="768" width="9.1640625" style="81"/>
    <col min="769" max="770" width="11.1640625" style="81" customWidth="1"/>
    <col min="771" max="771" width="14.6640625" style="81" customWidth="1"/>
    <col min="772" max="772" width="12.1640625" style="81" customWidth="1"/>
    <col min="773" max="778" width="13.33203125" style="81" customWidth="1"/>
    <col min="779" max="1024" width="9.1640625" style="81"/>
    <col min="1025" max="1026" width="11.1640625" style="81" customWidth="1"/>
    <col min="1027" max="1027" width="14.6640625" style="81" customWidth="1"/>
    <col min="1028" max="1028" width="12.1640625" style="81" customWidth="1"/>
    <col min="1029" max="1034" width="13.33203125" style="81" customWidth="1"/>
    <col min="1035" max="1280" width="9.1640625" style="81"/>
    <col min="1281" max="1282" width="11.1640625" style="81" customWidth="1"/>
    <col min="1283" max="1283" width="14.6640625" style="81" customWidth="1"/>
    <col min="1284" max="1284" width="12.1640625" style="81" customWidth="1"/>
    <col min="1285" max="1290" width="13.33203125" style="81" customWidth="1"/>
    <col min="1291" max="1536" width="9.1640625" style="81"/>
    <col min="1537" max="1538" width="11.1640625" style="81" customWidth="1"/>
    <col min="1539" max="1539" width="14.6640625" style="81" customWidth="1"/>
    <col min="1540" max="1540" width="12.1640625" style="81" customWidth="1"/>
    <col min="1541" max="1546" width="13.33203125" style="81" customWidth="1"/>
    <col min="1547" max="1792" width="9.1640625" style="81"/>
    <col min="1793" max="1794" width="11.1640625" style="81" customWidth="1"/>
    <col min="1795" max="1795" width="14.6640625" style="81" customWidth="1"/>
    <col min="1796" max="1796" width="12.1640625" style="81" customWidth="1"/>
    <col min="1797" max="1802" width="13.33203125" style="81" customWidth="1"/>
    <col min="1803" max="2048" width="9.1640625" style="81"/>
    <col min="2049" max="2050" width="11.1640625" style="81" customWidth="1"/>
    <col min="2051" max="2051" width="14.6640625" style="81" customWidth="1"/>
    <col min="2052" max="2052" width="12.1640625" style="81" customWidth="1"/>
    <col min="2053" max="2058" width="13.33203125" style="81" customWidth="1"/>
    <col min="2059" max="2304" width="9.1640625" style="81"/>
    <col min="2305" max="2306" width="11.1640625" style="81" customWidth="1"/>
    <col min="2307" max="2307" width="14.6640625" style="81" customWidth="1"/>
    <col min="2308" max="2308" width="12.1640625" style="81" customWidth="1"/>
    <col min="2309" max="2314" width="13.33203125" style="81" customWidth="1"/>
    <col min="2315" max="2560" width="9.1640625" style="81"/>
    <col min="2561" max="2562" width="11.1640625" style="81" customWidth="1"/>
    <col min="2563" max="2563" width="14.6640625" style="81" customWidth="1"/>
    <col min="2564" max="2564" width="12.1640625" style="81" customWidth="1"/>
    <col min="2565" max="2570" width="13.33203125" style="81" customWidth="1"/>
    <col min="2571" max="2816" width="9.1640625" style="81"/>
    <col min="2817" max="2818" width="11.1640625" style="81" customWidth="1"/>
    <col min="2819" max="2819" width="14.6640625" style="81" customWidth="1"/>
    <col min="2820" max="2820" width="12.1640625" style="81" customWidth="1"/>
    <col min="2821" max="2826" width="13.33203125" style="81" customWidth="1"/>
    <col min="2827" max="3072" width="9.1640625" style="81"/>
    <col min="3073" max="3074" width="11.1640625" style="81" customWidth="1"/>
    <col min="3075" max="3075" width="14.6640625" style="81" customWidth="1"/>
    <col min="3076" max="3076" width="12.1640625" style="81" customWidth="1"/>
    <col min="3077" max="3082" width="13.33203125" style="81" customWidth="1"/>
    <col min="3083" max="3328" width="9.1640625" style="81"/>
    <col min="3329" max="3330" width="11.1640625" style="81" customWidth="1"/>
    <col min="3331" max="3331" width="14.6640625" style="81" customWidth="1"/>
    <col min="3332" max="3332" width="12.1640625" style="81" customWidth="1"/>
    <col min="3333" max="3338" width="13.33203125" style="81" customWidth="1"/>
    <col min="3339" max="3584" width="9.1640625" style="81"/>
    <col min="3585" max="3586" width="11.1640625" style="81" customWidth="1"/>
    <col min="3587" max="3587" width="14.6640625" style="81" customWidth="1"/>
    <col min="3588" max="3588" width="12.1640625" style="81" customWidth="1"/>
    <col min="3589" max="3594" width="13.33203125" style="81" customWidth="1"/>
    <col min="3595" max="3840" width="9.1640625" style="81"/>
    <col min="3841" max="3842" width="11.1640625" style="81" customWidth="1"/>
    <col min="3843" max="3843" width="14.6640625" style="81" customWidth="1"/>
    <col min="3844" max="3844" width="12.1640625" style="81" customWidth="1"/>
    <col min="3845" max="3850" width="13.33203125" style="81" customWidth="1"/>
    <col min="3851" max="4096" width="9.1640625" style="81"/>
    <col min="4097" max="4098" width="11.1640625" style="81" customWidth="1"/>
    <col min="4099" max="4099" width="14.6640625" style="81" customWidth="1"/>
    <col min="4100" max="4100" width="12.1640625" style="81" customWidth="1"/>
    <col min="4101" max="4106" width="13.33203125" style="81" customWidth="1"/>
    <col min="4107" max="4352" width="9.1640625" style="81"/>
    <col min="4353" max="4354" width="11.1640625" style="81" customWidth="1"/>
    <col min="4355" max="4355" width="14.6640625" style="81" customWidth="1"/>
    <col min="4356" max="4356" width="12.1640625" style="81" customWidth="1"/>
    <col min="4357" max="4362" width="13.33203125" style="81" customWidth="1"/>
    <col min="4363" max="4608" width="9.1640625" style="81"/>
    <col min="4609" max="4610" width="11.1640625" style="81" customWidth="1"/>
    <col min="4611" max="4611" width="14.6640625" style="81" customWidth="1"/>
    <col min="4612" max="4612" width="12.1640625" style="81" customWidth="1"/>
    <col min="4613" max="4618" width="13.33203125" style="81" customWidth="1"/>
    <col min="4619" max="4864" width="9.1640625" style="81"/>
    <col min="4865" max="4866" width="11.1640625" style="81" customWidth="1"/>
    <col min="4867" max="4867" width="14.6640625" style="81" customWidth="1"/>
    <col min="4868" max="4868" width="12.1640625" style="81" customWidth="1"/>
    <col min="4869" max="4874" width="13.33203125" style="81" customWidth="1"/>
    <col min="4875" max="5120" width="9.1640625" style="81"/>
    <col min="5121" max="5122" width="11.1640625" style="81" customWidth="1"/>
    <col min="5123" max="5123" width="14.6640625" style="81" customWidth="1"/>
    <col min="5124" max="5124" width="12.1640625" style="81" customWidth="1"/>
    <col min="5125" max="5130" width="13.33203125" style="81" customWidth="1"/>
    <col min="5131" max="5376" width="9.1640625" style="81"/>
    <col min="5377" max="5378" width="11.1640625" style="81" customWidth="1"/>
    <col min="5379" max="5379" width="14.6640625" style="81" customWidth="1"/>
    <col min="5380" max="5380" width="12.1640625" style="81" customWidth="1"/>
    <col min="5381" max="5386" width="13.33203125" style="81" customWidth="1"/>
    <col min="5387" max="5632" width="9.1640625" style="81"/>
    <col min="5633" max="5634" width="11.1640625" style="81" customWidth="1"/>
    <col min="5635" max="5635" width="14.6640625" style="81" customWidth="1"/>
    <col min="5636" max="5636" width="12.1640625" style="81" customWidth="1"/>
    <col min="5637" max="5642" width="13.33203125" style="81" customWidth="1"/>
    <col min="5643" max="5888" width="9.1640625" style="81"/>
    <col min="5889" max="5890" width="11.1640625" style="81" customWidth="1"/>
    <col min="5891" max="5891" width="14.6640625" style="81" customWidth="1"/>
    <col min="5892" max="5892" width="12.1640625" style="81" customWidth="1"/>
    <col min="5893" max="5898" width="13.33203125" style="81" customWidth="1"/>
    <col min="5899" max="6144" width="9.1640625" style="81"/>
    <col min="6145" max="6146" width="11.1640625" style="81" customWidth="1"/>
    <col min="6147" max="6147" width="14.6640625" style="81" customWidth="1"/>
    <col min="6148" max="6148" width="12.1640625" style="81" customWidth="1"/>
    <col min="6149" max="6154" width="13.33203125" style="81" customWidth="1"/>
    <col min="6155" max="6400" width="9.1640625" style="81"/>
    <col min="6401" max="6402" width="11.1640625" style="81" customWidth="1"/>
    <col min="6403" max="6403" width="14.6640625" style="81" customWidth="1"/>
    <col min="6404" max="6404" width="12.1640625" style="81" customWidth="1"/>
    <col min="6405" max="6410" width="13.33203125" style="81" customWidth="1"/>
    <col min="6411" max="6656" width="9.1640625" style="81"/>
    <col min="6657" max="6658" width="11.1640625" style="81" customWidth="1"/>
    <col min="6659" max="6659" width="14.6640625" style="81" customWidth="1"/>
    <col min="6660" max="6660" width="12.1640625" style="81" customWidth="1"/>
    <col min="6661" max="6666" width="13.33203125" style="81" customWidth="1"/>
    <col min="6667" max="6912" width="9.1640625" style="81"/>
    <col min="6913" max="6914" width="11.1640625" style="81" customWidth="1"/>
    <col min="6915" max="6915" width="14.6640625" style="81" customWidth="1"/>
    <col min="6916" max="6916" width="12.1640625" style="81" customWidth="1"/>
    <col min="6917" max="6922" width="13.33203125" style="81" customWidth="1"/>
    <col min="6923" max="7168" width="9.1640625" style="81"/>
    <col min="7169" max="7170" width="11.1640625" style="81" customWidth="1"/>
    <col min="7171" max="7171" width="14.6640625" style="81" customWidth="1"/>
    <col min="7172" max="7172" width="12.1640625" style="81" customWidth="1"/>
    <col min="7173" max="7178" width="13.33203125" style="81" customWidth="1"/>
    <col min="7179" max="7424" width="9.1640625" style="81"/>
    <col min="7425" max="7426" width="11.1640625" style="81" customWidth="1"/>
    <col min="7427" max="7427" width="14.6640625" style="81" customWidth="1"/>
    <col min="7428" max="7428" width="12.1640625" style="81" customWidth="1"/>
    <col min="7429" max="7434" width="13.33203125" style="81" customWidth="1"/>
    <col min="7435" max="7680" width="9.1640625" style="81"/>
    <col min="7681" max="7682" width="11.1640625" style="81" customWidth="1"/>
    <col min="7683" max="7683" width="14.6640625" style="81" customWidth="1"/>
    <col min="7684" max="7684" width="12.1640625" style="81" customWidth="1"/>
    <col min="7685" max="7690" width="13.33203125" style="81" customWidth="1"/>
    <col min="7691" max="7936" width="9.1640625" style="81"/>
    <col min="7937" max="7938" width="11.1640625" style="81" customWidth="1"/>
    <col min="7939" max="7939" width="14.6640625" style="81" customWidth="1"/>
    <col min="7940" max="7940" width="12.1640625" style="81" customWidth="1"/>
    <col min="7941" max="7946" width="13.33203125" style="81" customWidth="1"/>
    <col min="7947" max="8192" width="9.1640625" style="81"/>
    <col min="8193" max="8194" width="11.1640625" style="81" customWidth="1"/>
    <col min="8195" max="8195" width="14.6640625" style="81" customWidth="1"/>
    <col min="8196" max="8196" width="12.1640625" style="81" customWidth="1"/>
    <col min="8197" max="8202" width="13.33203125" style="81" customWidth="1"/>
    <col min="8203" max="8448" width="9.1640625" style="81"/>
    <col min="8449" max="8450" width="11.1640625" style="81" customWidth="1"/>
    <col min="8451" max="8451" width="14.6640625" style="81" customWidth="1"/>
    <col min="8452" max="8452" width="12.1640625" style="81" customWidth="1"/>
    <col min="8453" max="8458" width="13.33203125" style="81" customWidth="1"/>
    <col min="8459" max="8704" width="9.1640625" style="81"/>
    <col min="8705" max="8706" width="11.1640625" style="81" customWidth="1"/>
    <col min="8707" max="8707" width="14.6640625" style="81" customWidth="1"/>
    <col min="8708" max="8708" width="12.1640625" style="81" customWidth="1"/>
    <col min="8709" max="8714" width="13.33203125" style="81" customWidth="1"/>
    <col min="8715" max="8960" width="9.1640625" style="81"/>
    <col min="8961" max="8962" width="11.1640625" style="81" customWidth="1"/>
    <col min="8963" max="8963" width="14.6640625" style="81" customWidth="1"/>
    <col min="8964" max="8964" width="12.1640625" style="81" customWidth="1"/>
    <col min="8965" max="8970" width="13.33203125" style="81" customWidth="1"/>
    <col min="8971" max="9216" width="9.1640625" style="81"/>
    <col min="9217" max="9218" width="11.1640625" style="81" customWidth="1"/>
    <col min="9219" max="9219" width="14.6640625" style="81" customWidth="1"/>
    <col min="9220" max="9220" width="12.1640625" style="81" customWidth="1"/>
    <col min="9221" max="9226" width="13.33203125" style="81" customWidth="1"/>
    <col min="9227" max="9472" width="9.1640625" style="81"/>
    <col min="9473" max="9474" width="11.1640625" style="81" customWidth="1"/>
    <col min="9475" max="9475" width="14.6640625" style="81" customWidth="1"/>
    <col min="9476" max="9476" width="12.1640625" style="81" customWidth="1"/>
    <col min="9477" max="9482" width="13.33203125" style="81" customWidth="1"/>
    <col min="9483" max="9728" width="9.1640625" style="81"/>
    <col min="9729" max="9730" width="11.1640625" style="81" customWidth="1"/>
    <col min="9731" max="9731" width="14.6640625" style="81" customWidth="1"/>
    <col min="9732" max="9732" width="12.1640625" style="81" customWidth="1"/>
    <col min="9733" max="9738" width="13.33203125" style="81" customWidth="1"/>
    <col min="9739" max="9984" width="9.1640625" style="81"/>
    <col min="9985" max="9986" width="11.1640625" style="81" customWidth="1"/>
    <col min="9987" max="9987" width="14.6640625" style="81" customWidth="1"/>
    <col min="9988" max="9988" width="12.1640625" style="81" customWidth="1"/>
    <col min="9989" max="9994" width="13.33203125" style="81" customWidth="1"/>
    <col min="9995" max="10240" width="9.1640625" style="81"/>
    <col min="10241" max="10242" width="11.1640625" style="81" customWidth="1"/>
    <col min="10243" max="10243" width="14.6640625" style="81" customWidth="1"/>
    <col min="10244" max="10244" width="12.1640625" style="81" customWidth="1"/>
    <col min="10245" max="10250" width="13.33203125" style="81" customWidth="1"/>
    <col min="10251" max="10496" width="9.1640625" style="81"/>
    <col min="10497" max="10498" width="11.1640625" style="81" customWidth="1"/>
    <col min="10499" max="10499" width="14.6640625" style="81" customWidth="1"/>
    <col min="10500" max="10500" width="12.1640625" style="81" customWidth="1"/>
    <col min="10501" max="10506" width="13.33203125" style="81" customWidth="1"/>
    <col min="10507" max="10752" width="9.1640625" style="81"/>
    <col min="10753" max="10754" width="11.1640625" style="81" customWidth="1"/>
    <col min="10755" max="10755" width="14.6640625" style="81" customWidth="1"/>
    <col min="10756" max="10756" width="12.1640625" style="81" customWidth="1"/>
    <col min="10757" max="10762" width="13.33203125" style="81" customWidth="1"/>
    <col min="10763" max="11008" width="9.1640625" style="81"/>
    <col min="11009" max="11010" width="11.1640625" style="81" customWidth="1"/>
    <col min="11011" max="11011" width="14.6640625" style="81" customWidth="1"/>
    <col min="11012" max="11012" width="12.1640625" style="81" customWidth="1"/>
    <col min="11013" max="11018" width="13.33203125" style="81" customWidth="1"/>
    <col min="11019" max="11264" width="9.1640625" style="81"/>
    <col min="11265" max="11266" width="11.1640625" style="81" customWidth="1"/>
    <col min="11267" max="11267" width="14.6640625" style="81" customWidth="1"/>
    <col min="11268" max="11268" width="12.1640625" style="81" customWidth="1"/>
    <col min="11269" max="11274" width="13.33203125" style="81" customWidth="1"/>
    <col min="11275" max="11520" width="9.1640625" style="81"/>
    <col min="11521" max="11522" width="11.1640625" style="81" customWidth="1"/>
    <col min="11523" max="11523" width="14.6640625" style="81" customWidth="1"/>
    <col min="11524" max="11524" width="12.1640625" style="81" customWidth="1"/>
    <col min="11525" max="11530" width="13.33203125" style="81" customWidth="1"/>
    <col min="11531" max="11776" width="9.1640625" style="81"/>
    <col min="11777" max="11778" width="11.1640625" style="81" customWidth="1"/>
    <col min="11779" max="11779" width="14.6640625" style="81" customWidth="1"/>
    <col min="11780" max="11780" width="12.1640625" style="81" customWidth="1"/>
    <col min="11781" max="11786" width="13.33203125" style="81" customWidth="1"/>
    <col min="11787" max="12032" width="9.1640625" style="81"/>
    <col min="12033" max="12034" width="11.1640625" style="81" customWidth="1"/>
    <col min="12035" max="12035" width="14.6640625" style="81" customWidth="1"/>
    <col min="12036" max="12036" width="12.1640625" style="81" customWidth="1"/>
    <col min="12037" max="12042" width="13.33203125" style="81" customWidth="1"/>
    <col min="12043" max="12288" width="9.1640625" style="81"/>
    <col min="12289" max="12290" width="11.1640625" style="81" customWidth="1"/>
    <col min="12291" max="12291" width="14.6640625" style="81" customWidth="1"/>
    <col min="12292" max="12292" width="12.1640625" style="81" customWidth="1"/>
    <col min="12293" max="12298" width="13.33203125" style="81" customWidth="1"/>
    <col min="12299" max="12544" width="9.1640625" style="81"/>
    <col min="12545" max="12546" width="11.1640625" style="81" customWidth="1"/>
    <col min="12547" max="12547" width="14.6640625" style="81" customWidth="1"/>
    <col min="12548" max="12548" width="12.1640625" style="81" customWidth="1"/>
    <col min="12549" max="12554" width="13.33203125" style="81" customWidth="1"/>
    <col min="12555" max="12800" width="9.1640625" style="81"/>
    <col min="12801" max="12802" width="11.1640625" style="81" customWidth="1"/>
    <col min="12803" max="12803" width="14.6640625" style="81" customWidth="1"/>
    <col min="12804" max="12804" width="12.1640625" style="81" customWidth="1"/>
    <col min="12805" max="12810" width="13.33203125" style="81" customWidth="1"/>
    <col min="12811" max="13056" width="9.1640625" style="81"/>
    <col min="13057" max="13058" width="11.1640625" style="81" customWidth="1"/>
    <col min="13059" max="13059" width="14.6640625" style="81" customWidth="1"/>
    <col min="13060" max="13060" width="12.1640625" style="81" customWidth="1"/>
    <col min="13061" max="13066" width="13.33203125" style="81" customWidth="1"/>
    <col min="13067" max="13312" width="9.1640625" style="81"/>
    <col min="13313" max="13314" width="11.1640625" style="81" customWidth="1"/>
    <col min="13315" max="13315" width="14.6640625" style="81" customWidth="1"/>
    <col min="13316" max="13316" width="12.1640625" style="81" customWidth="1"/>
    <col min="13317" max="13322" width="13.33203125" style="81" customWidth="1"/>
    <col min="13323" max="13568" width="9.1640625" style="81"/>
    <col min="13569" max="13570" width="11.1640625" style="81" customWidth="1"/>
    <col min="13571" max="13571" width="14.6640625" style="81" customWidth="1"/>
    <col min="13572" max="13572" width="12.1640625" style="81" customWidth="1"/>
    <col min="13573" max="13578" width="13.33203125" style="81" customWidth="1"/>
    <col min="13579" max="13824" width="9.1640625" style="81"/>
    <col min="13825" max="13826" width="11.1640625" style="81" customWidth="1"/>
    <col min="13827" max="13827" width="14.6640625" style="81" customWidth="1"/>
    <col min="13828" max="13828" width="12.1640625" style="81" customWidth="1"/>
    <col min="13829" max="13834" width="13.33203125" style="81" customWidth="1"/>
    <col min="13835" max="14080" width="9.1640625" style="81"/>
    <col min="14081" max="14082" width="11.1640625" style="81" customWidth="1"/>
    <col min="14083" max="14083" width="14.6640625" style="81" customWidth="1"/>
    <col min="14084" max="14084" width="12.1640625" style="81" customWidth="1"/>
    <col min="14085" max="14090" width="13.33203125" style="81" customWidth="1"/>
    <col min="14091" max="14336" width="9.1640625" style="81"/>
    <col min="14337" max="14338" width="11.1640625" style="81" customWidth="1"/>
    <col min="14339" max="14339" width="14.6640625" style="81" customWidth="1"/>
    <col min="14340" max="14340" width="12.1640625" style="81" customWidth="1"/>
    <col min="14341" max="14346" width="13.33203125" style="81" customWidth="1"/>
    <col min="14347" max="14592" width="9.1640625" style="81"/>
    <col min="14593" max="14594" width="11.1640625" style="81" customWidth="1"/>
    <col min="14595" max="14595" width="14.6640625" style="81" customWidth="1"/>
    <col min="14596" max="14596" width="12.1640625" style="81" customWidth="1"/>
    <col min="14597" max="14602" width="13.33203125" style="81" customWidth="1"/>
    <col min="14603" max="14848" width="9.1640625" style="81"/>
    <col min="14849" max="14850" width="11.1640625" style="81" customWidth="1"/>
    <col min="14851" max="14851" width="14.6640625" style="81" customWidth="1"/>
    <col min="14852" max="14852" width="12.1640625" style="81" customWidth="1"/>
    <col min="14853" max="14858" width="13.33203125" style="81" customWidth="1"/>
    <col min="14859" max="15104" width="9.1640625" style="81"/>
    <col min="15105" max="15106" width="11.1640625" style="81" customWidth="1"/>
    <col min="15107" max="15107" width="14.6640625" style="81" customWidth="1"/>
    <col min="15108" max="15108" width="12.1640625" style="81" customWidth="1"/>
    <col min="15109" max="15114" width="13.33203125" style="81" customWidth="1"/>
    <col min="15115" max="15360" width="9.1640625" style="81"/>
    <col min="15361" max="15362" width="11.1640625" style="81" customWidth="1"/>
    <col min="15363" max="15363" width="14.6640625" style="81" customWidth="1"/>
    <col min="15364" max="15364" width="12.1640625" style="81" customWidth="1"/>
    <col min="15365" max="15370" width="13.33203125" style="81" customWidth="1"/>
    <col min="15371" max="15616" width="9.1640625" style="81"/>
    <col min="15617" max="15618" width="11.1640625" style="81" customWidth="1"/>
    <col min="15619" max="15619" width="14.6640625" style="81" customWidth="1"/>
    <col min="15620" max="15620" width="12.1640625" style="81" customWidth="1"/>
    <col min="15621" max="15626" width="13.33203125" style="81" customWidth="1"/>
    <col min="15627" max="15872" width="9.1640625" style="81"/>
    <col min="15873" max="15874" width="11.1640625" style="81" customWidth="1"/>
    <col min="15875" max="15875" width="14.6640625" style="81" customWidth="1"/>
    <col min="15876" max="15876" width="12.1640625" style="81" customWidth="1"/>
    <col min="15877" max="15882" width="13.33203125" style="81" customWidth="1"/>
    <col min="15883" max="16128" width="9.1640625" style="81"/>
    <col min="16129" max="16130" width="11.1640625" style="81" customWidth="1"/>
    <col min="16131" max="16131" width="14.6640625" style="81" customWidth="1"/>
    <col min="16132" max="16132" width="12.1640625" style="81" customWidth="1"/>
    <col min="16133" max="16138" width="13.33203125" style="81" customWidth="1"/>
    <col min="16139" max="16384" width="9.1640625" style="81"/>
  </cols>
  <sheetData>
    <row r="1" spans="1:10">
      <c r="A1" s="36" t="s">
        <v>374</v>
      </c>
      <c r="B1" s="36"/>
      <c r="C1" s="36"/>
      <c r="D1" s="36"/>
      <c r="E1" s="36"/>
      <c r="F1" s="36"/>
      <c r="G1" s="36"/>
      <c r="H1" s="36"/>
      <c r="I1" s="36"/>
      <c r="J1" s="37"/>
    </row>
    <row r="2" spans="1:10">
      <c r="A2" s="36" t="s">
        <v>375</v>
      </c>
      <c r="B2" s="36"/>
      <c r="C2" s="36"/>
      <c r="D2" s="36"/>
      <c r="E2" s="36"/>
      <c r="F2" s="36"/>
      <c r="G2" s="36"/>
      <c r="H2" s="36"/>
      <c r="I2" s="36"/>
      <c r="J2" s="37"/>
    </row>
    <row r="3" spans="1:10">
      <c r="A3" s="36" t="s">
        <v>376</v>
      </c>
      <c r="B3" s="36"/>
      <c r="C3" s="36"/>
      <c r="D3" s="36"/>
      <c r="E3" s="36"/>
      <c r="F3" s="36"/>
      <c r="G3" s="36"/>
      <c r="H3" s="36"/>
      <c r="I3" s="36"/>
      <c r="J3" s="37"/>
    </row>
    <row r="4" spans="1:10">
      <c r="A4" s="36" t="s">
        <v>377</v>
      </c>
      <c r="B4" s="36"/>
      <c r="C4" s="36"/>
      <c r="D4" s="36"/>
      <c r="E4" s="36"/>
      <c r="F4" s="36"/>
      <c r="G4" s="36"/>
      <c r="H4" s="36"/>
      <c r="I4" s="36"/>
      <c r="J4" s="37"/>
    </row>
    <row r="5" spans="1:10">
      <c r="A5" s="38"/>
      <c r="B5" s="39"/>
      <c r="C5" s="39"/>
      <c r="D5" s="39"/>
      <c r="E5" s="39"/>
      <c r="F5" s="39"/>
      <c r="G5" s="39"/>
      <c r="H5" s="39"/>
      <c r="I5" s="39"/>
      <c r="J5" s="40"/>
    </row>
    <row r="6" spans="1:10">
      <c r="A6" s="48"/>
      <c r="B6" s="40"/>
      <c r="C6" s="40"/>
      <c r="D6" s="82" t="s">
        <v>185</v>
      </c>
      <c r="E6" s="82" t="s">
        <v>186</v>
      </c>
      <c r="F6" s="82" t="s">
        <v>187</v>
      </c>
      <c r="G6" s="82" t="s">
        <v>188</v>
      </c>
      <c r="H6" s="82" t="s">
        <v>189</v>
      </c>
      <c r="I6" s="82" t="s">
        <v>190</v>
      </c>
      <c r="J6" s="82" t="s">
        <v>191</v>
      </c>
    </row>
    <row r="7" spans="1:10" ht="14">
      <c r="A7" s="43" t="s">
        <v>192</v>
      </c>
      <c r="B7" s="40"/>
      <c r="C7" s="40"/>
      <c r="D7" s="42"/>
      <c r="E7" s="42"/>
      <c r="F7" s="42"/>
      <c r="G7" s="42"/>
      <c r="H7" s="42"/>
      <c r="I7" s="42"/>
      <c r="J7" s="42"/>
    </row>
    <row r="8" spans="1:10" ht="14">
      <c r="A8" s="45" t="s">
        <v>193</v>
      </c>
      <c r="B8" s="40"/>
      <c r="C8" s="40"/>
      <c r="D8" s="42"/>
      <c r="E8" s="42"/>
      <c r="F8" s="42"/>
      <c r="G8" s="42"/>
      <c r="H8" s="42"/>
      <c r="I8" s="42"/>
      <c r="J8" s="42"/>
    </row>
    <row r="9" spans="1:10" ht="4.5" customHeight="1">
      <c r="A9" s="48"/>
      <c r="B9" s="40"/>
      <c r="C9" s="40"/>
      <c r="D9" s="42"/>
      <c r="E9" s="42"/>
      <c r="F9" s="42"/>
      <c r="G9" s="42"/>
      <c r="H9" s="42"/>
      <c r="I9" s="42"/>
      <c r="J9" s="42"/>
    </row>
    <row r="10" spans="1:10">
      <c r="A10" s="67" t="s">
        <v>194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>
      <c r="A11" s="40" t="s">
        <v>195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4">
      <c r="A12" s="83" t="s">
        <v>145</v>
      </c>
      <c r="B12" s="40"/>
      <c r="C12" s="40"/>
      <c r="D12" s="40">
        <v>1404</v>
      </c>
      <c r="E12" s="40">
        <v>1553</v>
      </c>
      <c r="F12" s="40">
        <v>2030</v>
      </c>
      <c r="G12" s="40">
        <v>2844</v>
      </c>
      <c r="H12" s="40">
        <v>3187</v>
      </c>
      <c r="I12" s="40">
        <v>3518</v>
      </c>
      <c r="J12" s="40">
        <v>3847</v>
      </c>
    </row>
    <row r="13" spans="1:10" ht="14">
      <c r="A13" s="84" t="s">
        <v>146</v>
      </c>
      <c r="B13" s="40"/>
      <c r="C13" s="40"/>
      <c r="D13" s="40">
        <v>936</v>
      </c>
      <c r="E13" s="40">
        <v>1035</v>
      </c>
      <c r="F13" s="40">
        <v>1354</v>
      </c>
      <c r="G13" s="40">
        <v>1896</v>
      </c>
      <c r="H13" s="40">
        <v>2125</v>
      </c>
      <c r="I13" s="40">
        <v>2346</v>
      </c>
      <c r="J13" s="40">
        <v>2565</v>
      </c>
    </row>
    <row r="14" spans="1:10">
      <c r="A14" s="40" t="s">
        <v>378</v>
      </c>
      <c r="B14" s="40"/>
      <c r="C14" s="40"/>
      <c r="D14" s="40">
        <v>585</v>
      </c>
      <c r="E14" s="40">
        <v>647</v>
      </c>
      <c r="F14" s="40">
        <v>846</v>
      </c>
      <c r="G14" s="40">
        <v>1185</v>
      </c>
      <c r="H14" s="40">
        <v>1470</v>
      </c>
      <c r="I14" s="40">
        <v>1691</v>
      </c>
      <c r="J14" s="40">
        <v>1911</v>
      </c>
    </row>
    <row r="15" spans="1:10">
      <c r="A15" s="40" t="s">
        <v>379</v>
      </c>
      <c r="B15" s="40"/>
      <c r="C15" s="40"/>
      <c r="D15" s="40">
        <v>585</v>
      </c>
      <c r="E15" s="40">
        <v>647</v>
      </c>
      <c r="F15" s="40">
        <v>846</v>
      </c>
      <c r="G15" s="40">
        <v>1185</v>
      </c>
      <c r="H15" s="40">
        <v>1328</v>
      </c>
      <c r="I15" s="40">
        <v>1466</v>
      </c>
      <c r="J15" s="40">
        <v>1603</v>
      </c>
    </row>
    <row r="16" spans="1:10" ht="14">
      <c r="A16" s="85" t="s">
        <v>147</v>
      </c>
      <c r="B16" s="40"/>
      <c r="C16" s="40"/>
      <c r="D16" s="40">
        <v>351</v>
      </c>
      <c r="E16" s="40">
        <v>388</v>
      </c>
      <c r="F16" s="40">
        <v>508</v>
      </c>
      <c r="G16" s="40">
        <v>711</v>
      </c>
      <c r="H16" s="40">
        <v>797</v>
      </c>
      <c r="I16" s="40">
        <v>880</v>
      </c>
      <c r="J16" s="40">
        <v>962</v>
      </c>
    </row>
    <row r="17" spans="1:10" ht="14">
      <c r="A17" s="85"/>
      <c r="B17" s="40"/>
      <c r="C17" s="40"/>
      <c r="D17" s="40"/>
      <c r="E17" s="40"/>
      <c r="F17" s="40"/>
      <c r="G17" s="40"/>
      <c r="H17" s="40"/>
      <c r="I17" s="40"/>
      <c r="J17" s="40"/>
    </row>
    <row r="18" spans="1:10">
      <c r="A18" s="40"/>
      <c r="B18" s="40"/>
      <c r="C18" s="40"/>
      <c r="D18" s="35"/>
      <c r="E18" s="35"/>
      <c r="F18" s="35"/>
      <c r="G18" s="35"/>
      <c r="H18" s="35"/>
      <c r="I18" s="35"/>
      <c r="J18" s="35"/>
    </row>
    <row r="19" spans="1:10">
      <c r="A19" s="40" t="s">
        <v>198</v>
      </c>
      <c r="B19" s="40"/>
      <c r="C19" s="40"/>
      <c r="D19" s="35"/>
      <c r="E19" s="35"/>
      <c r="F19" s="35"/>
      <c r="G19" s="35"/>
      <c r="H19" s="35"/>
      <c r="I19" s="35"/>
      <c r="J19" s="35"/>
    </row>
    <row r="20" spans="1:10" ht="14">
      <c r="A20" s="83" t="s">
        <v>145</v>
      </c>
      <c r="B20" s="40"/>
      <c r="C20" s="40"/>
      <c r="D20" s="40">
        <v>1351</v>
      </c>
      <c r="E20" s="40">
        <v>1361</v>
      </c>
      <c r="F20" s="40">
        <v>1673</v>
      </c>
      <c r="G20" s="40">
        <v>2254</v>
      </c>
      <c r="H20" s="40">
        <v>2261</v>
      </c>
      <c r="I20" s="40">
        <v>2599</v>
      </c>
      <c r="J20" s="40">
        <v>2940</v>
      </c>
    </row>
    <row r="21" spans="1:10" ht="14">
      <c r="A21" s="84" t="s">
        <v>146</v>
      </c>
      <c r="B21" s="40"/>
      <c r="C21" s="40"/>
      <c r="D21" s="40">
        <v>901</v>
      </c>
      <c r="E21" s="40">
        <v>907</v>
      </c>
      <c r="F21" s="40">
        <v>1115</v>
      </c>
      <c r="G21" s="40">
        <v>1502</v>
      </c>
      <c r="H21" s="40">
        <v>1507</v>
      </c>
      <c r="I21" s="40">
        <v>1733</v>
      </c>
      <c r="J21" s="40">
        <v>1960</v>
      </c>
    </row>
    <row r="22" spans="1:10">
      <c r="A22" s="40" t="s">
        <v>380</v>
      </c>
      <c r="B22" s="40"/>
      <c r="C22" s="40"/>
      <c r="D22" s="40">
        <v>563</v>
      </c>
      <c r="E22" s="40">
        <v>567</v>
      </c>
      <c r="F22" s="40">
        <v>697</v>
      </c>
      <c r="G22" s="40">
        <v>939</v>
      </c>
      <c r="H22" s="40">
        <v>942</v>
      </c>
      <c r="I22" s="40">
        <v>1083</v>
      </c>
      <c r="J22" s="40">
        <v>1225</v>
      </c>
    </row>
    <row r="23" spans="1:10">
      <c r="A23" s="40" t="s">
        <v>379</v>
      </c>
      <c r="B23" s="40"/>
      <c r="C23" s="40"/>
      <c r="D23" s="40">
        <v>563</v>
      </c>
      <c r="E23" s="40">
        <v>567</v>
      </c>
      <c r="F23" s="40">
        <v>697</v>
      </c>
      <c r="G23" s="40">
        <v>939</v>
      </c>
      <c r="H23" s="40">
        <v>942</v>
      </c>
      <c r="I23" s="40">
        <v>1083</v>
      </c>
      <c r="J23" s="40">
        <v>1225</v>
      </c>
    </row>
    <row r="24" spans="1:10" ht="14">
      <c r="A24" s="85" t="s">
        <v>147</v>
      </c>
      <c r="B24" s="40"/>
      <c r="C24" s="40"/>
      <c r="D24" s="40">
        <v>338</v>
      </c>
      <c r="E24" s="40">
        <v>340</v>
      </c>
      <c r="F24" s="40">
        <v>418</v>
      </c>
      <c r="G24" s="40">
        <v>563</v>
      </c>
      <c r="H24" s="40">
        <v>565</v>
      </c>
      <c r="I24" s="40">
        <v>650</v>
      </c>
      <c r="J24" s="40">
        <v>735</v>
      </c>
    </row>
    <row r="25" spans="1:10">
      <c r="A25" s="40"/>
      <c r="B25" s="40"/>
      <c r="C25" s="40"/>
      <c r="D25" s="35"/>
      <c r="E25" s="35"/>
      <c r="F25" s="35"/>
      <c r="G25" s="35"/>
      <c r="H25" s="35"/>
      <c r="I25" s="35"/>
      <c r="J25" s="35"/>
    </row>
    <row r="26" spans="1:10">
      <c r="A26" s="40"/>
      <c r="B26" s="40"/>
      <c r="C26" s="40"/>
      <c r="D26" s="35"/>
      <c r="E26" s="35"/>
      <c r="F26" s="35"/>
      <c r="G26" s="35"/>
      <c r="H26" s="35"/>
      <c r="I26" s="35"/>
      <c r="J26" s="35"/>
    </row>
    <row r="27" spans="1:10">
      <c r="A27" s="67" t="s">
        <v>200</v>
      </c>
      <c r="B27" s="40"/>
      <c r="C27" s="40"/>
      <c r="D27" s="35"/>
      <c r="E27" s="35"/>
      <c r="F27" s="35"/>
      <c r="G27" s="35"/>
      <c r="H27" s="35"/>
      <c r="I27" s="35"/>
      <c r="J27" s="35"/>
    </row>
    <row r="28" spans="1:10" ht="14">
      <c r="A28" s="83" t="s">
        <v>145</v>
      </c>
      <c r="B28" s="40"/>
      <c r="C28" s="40"/>
      <c r="D28" s="40">
        <v>1351</v>
      </c>
      <c r="E28" s="40">
        <v>1356</v>
      </c>
      <c r="F28" s="40">
        <v>1745</v>
      </c>
      <c r="G28" s="40">
        <v>2016</v>
      </c>
      <c r="H28" s="40">
        <v>2249</v>
      </c>
      <c r="I28" s="40">
        <v>2482</v>
      </c>
      <c r="J28" s="40">
        <v>2712</v>
      </c>
    </row>
    <row r="29" spans="1:10" ht="14">
      <c r="A29" s="84" t="s">
        <v>146</v>
      </c>
      <c r="B29" s="40"/>
      <c r="C29" s="40"/>
      <c r="D29" s="40">
        <v>901</v>
      </c>
      <c r="E29" s="40">
        <v>904</v>
      </c>
      <c r="F29" s="40">
        <v>1163</v>
      </c>
      <c r="G29" s="40">
        <v>1344</v>
      </c>
      <c r="H29" s="40">
        <v>1499</v>
      </c>
      <c r="I29" s="40">
        <v>1654</v>
      </c>
      <c r="J29" s="40">
        <v>1808</v>
      </c>
    </row>
    <row r="30" spans="1:10">
      <c r="A30" s="40" t="s">
        <v>378</v>
      </c>
      <c r="B30" s="40"/>
      <c r="C30" s="40"/>
      <c r="D30" s="40">
        <v>563</v>
      </c>
      <c r="E30" s="40">
        <v>565</v>
      </c>
      <c r="F30" s="40">
        <v>748</v>
      </c>
      <c r="G30" s="40">
        <v>1059</v>
      </c>
      <c r="H30" s="40">
        <v>1161</v>
      </c>
      <c r="I30" s="40">
        <v>1262</v>
      </c>
      <c r="J30" s="40">
        <v>1364</v>
      </c>
    </row>
    <row r="31" spans="1:10">
      <c r="A31" s="40" t="s">
        <v>379</v>
      </c>
      <c r="B31" s="40"/>
      <c r="C31" s="40"/>
      <c r="D31" s="40">
        <v>563</v>
      </c>
      <c r="E31" s="40">
        <v>565</v>
      </c>
      <c r="F31" s="40">
        <v>727</v>
      </c>
      <c r="G31" s="40">
        <v>840</v>
      </c>
      <c r="H31" s="40">
        <v>937</v>
      </c>
      <c r="I31" s="40">
        <v>1034</v>
      </c>
      <c r="J31" s="40">
        <v>1130</v>
      </c>
    </row>
    <row r="32" spans="1:10" ht="14">
      <c r="A32" s="85" t="s">
        <v>147</v>
      </c>
      <c r="B32" s="40"/>
      <c r="C32" s="40"/>
      <c r="D32" s="40">
        <v>338</v>
      </c>
      <c r="E32" s="40">
        <v>339</v>
      </c>
      <c r="F32" s="40">
        <v>436</v>
      </c>
      <c r="G32" s="40">
        <v>504</v>
      </c>
      <c r="H32" s="40">
        <v>562</v>
      </c>
      <c r="I32" s="40">
        <v>620</v>
      </c>
      <c r="J32" s="40">
        <v>678</v>
      </c>
    </row>
    <row r="33" spans="1:10" ht="14">
      <c r="A33" s="85"/>
      <c r="B33" s="40"/>
      <c r="C33" s="40"/>
      <c r="D33" s="40"/>
      <c r="E33" s="40"/>
      <c r="F33" s="40"/>
      <c r="G33" s="40"/>
      <c r="H33" s="40"/>
      <c r="I33" s="40"/>
      <c r="J33" s="40"/>
    </row>
    <row r="34" spans="1:10">
      <c r="A34" s="40"/>
      <c r="B34" s="40"/>
      <c r="C34" s="40"/>
      <c r="D34" s="35"/>
      <c r="E34" s="35"/>
      <c r="F34" s="35"/>
      <c r="G34" s="35"/>
      <c r="H34" s="35"/>
      <c r="I34" s="35"/>
      <c r="J34" s="35"/>
    </row>
    <row r="35" spans="1:10">
      <c r="A35" s="67" t="s">
        <v>201</v>
      </c>
      <c r="B35" s="40"/>
      <c r="C35" s="40"/>
      <c r="D35" s="35"/>
      <c r="E35" s="35"/>
      <c r="F35" s="35"/>
      <c r="G35" s="35"/>
      <c r="H35" s="35"/>
      <c r="I35" s="35"/>
      <c r="J35" s="35"/>
    </row>
    <row r="36" spans="1:10">
      <c r="A36" s="40" t="s">
        <v>202</v>
      </c>
      <c r="B36" s="40"/>
      <c r="C36" s="40"/>
      <c r="D36" s="35"/>
      <c r="E36" s="35"/>
      <c r="F36" s="35"/>
      <c r="G36" s="35"/>
      <c r="H36" s="35"/>
      <c r="I36" s="35"/>
      <c r="J36" s="35"/>
    </row>
    <row r="37" spans="1:10" ht="14">
      <c r="A37" s="83" t="s">
        <v>145</v>
      </c>
      <c r="B37" s="40"/>
      <c r="C37" s="40"/>
      <c r="D37" s="40">
        <v>1099</v>
      </c>
      <c r="E37" s="40">
        <v>1351</v>
      </c>
      <c r="F37" s="40">
        <v>1711</v>
      </c>
      <c r="G37" s="40">
        <v>2069</v>
      </c>
      <c r="H37" s="40">
        <v>2309</v>
      </c>
      <c r="I37" s="40">
        <v>2546</v>
      </c>
      <c r="J37" s="40">
        <v>2784</v>
      </c>
    </row>
    <row r="38" spans="1:10" ht="14">
      <c r="A38" s="84" t="s">
        <v>146</v>
      </c>
      <c r="B38" s="40"/>
      <c r="C38" s="40"/>
      <c r="D38" s="40">
        <v>733</v>
      </c>
      <c r="E38" s="40">
        <v>901</v>
      </c>
      <c r="F38" s="40">
        <v>1141</v>
      </c>
      <c r="G38" s="40">
        <v>1379</v>
      </c>
      <c r="H38" s="40">
        <v>1539</v>
      </c>
      <c r="I38" s="40">
        <v>1698</v>
      </c>
      <c r="J38" s="40">
        <v>1856</v>
      </c>
    </row>
    <row r="39" spans="1:10">
      <c r="A39" s="40" t="s">
        <v>378</v>
      </c>
      <c r="B39" s="40"/>
      <c r="C39" s="40"/>
      <c r="D39" s="40">
        <v>458</v>
      </c>
      <c r="E39" s="40">
        <v>563</v>
      </c>
      <c r="F39" s="40">
        <v>713</v>
      </c>
      <c r="G39" s="40">
        <v>923</v>
      </c>
      <c r="H39" s="40">
        <v>964</v>
      </c>
      <c r="I39" s="40">
        <v>1109</v>
      </c>
      <c r="J39" s="40">
        <v>1253</v>
      </c>
    </row>
    <row r="40" spans="1:10">
      <c r="A40" s="40" t="s">
        <v>381</v>
      </c>
      <c r="B40" s="40"/>
      <c r="C40" s="40"/>
      <c r="D40" s="40">
        <v>458</v>
      </c>
      <c r="E40" s="40">
        <v>563</v>
      </c>
      <c r="F40" s="40">
        <v>713</v>
      </c>
      <c r="G40" s="40">
        <v>862</v>
      </c>
      <c r="H40" s="40">
        <v>962</v>
      </c>
      <c r="I40" s="40">
        <v>1061</v>
      </c>
      <c r="J40" s="40">
        <v>1160</v>
      </c>
    </row>
    <row r="41" spans="1:10" ht="14">
      <c r="A41" s="85" t="s">
        <v>147</v>
      </c>
      <c r="B41" s="40"/>
      <c r="C41" s="40"/>
      <c r="D41" s="40">
        <v>275</v>
      </c>
      <c r="E41" s="40">
        <v>338</v>
      </c>
      <c r="F41" s="40">
        <v>428</v>
      </c>
      <c r="G41" s="40">
        <v>517</v>
      </c>
      <c r="H41" s="40">
        <v>577</v>
      </c>
      <c r="I41" s="40">
        <v>637</v>
      </c>
      <c r="J41" s="40">
        <v>696</v>
      </c>
    </row>
    <row r="42" spans="1:10">
      <c r="A42" s="40"/>
      <c r="B42" s="40"/>
      <c r="C42" s="40"/>
      <c r="D42" s="35"/>
      <c r="E42" s="35"/>
      <c r="F42" s="35"/>
      <c r="G42" s="35"/>
      <c r="H42" s="35"/>
      <c r="I42" s="35"/>
      <c r="J42" s="35"/>
    </row>
    <row r="43" spans="1:10">
      <c r="A43" s="40"/>
      <c r="B43" s="40"/>
      <c r="C43" s="40"/>
      <c r="D43" s="35"/>
      <c r="E43" s="35"/>
      <c r="F43" s="35"/>
      <c r="G43" s="35"/>
      <c r="H43" s="35"/>
      <c r="I43" s="35"/>
      <c r="J43" s="35"/>
    </row>
    <row r="44" spans="1:10">
      <c r="A44" s="40" t="s">
        <v>203</v>
      </c>
      <c r="B44" s="40"/>
      <c r="C44" s="40"/>
      <c r="D44" s="35"/>
      <c r="E44" s="35"/>
      <c r="F44" s="35"/>
      <c r="G44" s="35"/>
      <c r="H44" s="35"/>
      <c r="I44" s="35"/>
      <c r="J44" s="35"/>
    </row>
    <row r="45" spans="1:10" ht="14">
      <c r="A45" s="83" t="s">
        <v>145</v>
      </c>
      <c r="B45" s="40"/>
      <c r="C45" s="40"/>
      <c r="D45" s="40">
        <v>1262</v>
      </c>
      <c r="E45" s="40">
        <v>1270</v>
      </c>
      <c r="F45" s="40">
        <v>1680</v>
      </c>
      <c r="G45" s="40">
        <v>2167</v>
      </c>
      <c r="H45" s="40">
        <v>2419</v>
      </c>
      <c r="I45" s="40">
        <v>2669</v>
      </c>
      <c r="J45" s="40">
        <v>2918</v>
      </c>
    </row>
    <row r="46" spans="1:10" ht="14">
      <c r="A46" s="84" t="s">
        <v>146</v>
      </c>
      <c r="B46" s="40"/>
      <c r="C46" s="40"/>
      <c r="D46" s="40">
        <v>842</v>
      </c>
      <c r="E46" s="40">
        <v>846</v>
      </c>
      <c r="F46" s="40">
        <v>1120</v>
      </c>
      <c r="G46" s="40">
        <v>1445</v>
      </c>
      <c r="H46" s="40">
        <v>1613</v>
      </c>
      <c r="I46" s="40">
        <v>1779</v>
      </c>
      <c r="J46" s="40">
        <v>1946</v>
      </c>
    </row>
    <row r="47" spans="1:10">
      <c r="A47" s="40" t="s">
        <v>378</v>
      </c>
      <c r="B47" s="40"/>
      <c r="C47" s="40"/>
      <c r="D47" s="40">
        <v>526</v>
      </c>
      <c r="E47" s="40">
        <v>529</v>
      </c>
      <c r="F47" s="40">
        <v>700</v>
      </c>
      <c r="G47" s="40">
        <v>958</v>
      </c>
      <c r="H47" s="40">
        <v>1220</v>
      </c>
      <c r="I47" s="40">
        <v>1365</v>
      </c>
      <c r="J47" s="40">
        <v>1476</v>
      </c>
    </row>
    <row r="48" spans="1:10">
      <c r="A48" s="40" t="s">
        <v>381</v>
      </c>
      <c r="B48" s="40"/>
      <c r="C48" s="40"/>
      <c r="D48" s="40">
        <v>526</v>
      </c>
      <c r="E48" s="40">
        <v>529</v>
      </c>
      <c r="F48" s="40">
        <v>700</v>
      </c>
      <c r="G48" s="40">
        <v>903</v>
      </c>
      <c r="H48" s="40">
        <v>1008</v>
      </c>
      <c r="I48" s="40">
        <v>1112</v>
      </c>
      <c r="J48" s="40">
        <v>1216</v>
      </c>
    </row>
    <row r="49" spans="1:10" ht="14">
      <c r="A49" s="85" t="s">
        <v>147</v>
      </c>
      <c r="B49" s="40"/>
      <c r="C49" s="40"/>
      <c r="D49" s="40">
        <v>316</v>
      </c>
      <c r="E49" s="40">
        <v>317</v>
      </c>
      <c r="F49" s="40">
        <v>420</v>
      </c>
      <c r="G49" s="40">
        <v>542</v>
      </c>
      <c r="H49" s="40">
        <v>605</v>
      </c>
      <c r="I49" s="40">
        <v>667</v>
      </c>
      <c r="J49" s="40">
        <v>730</v>
      </c>
    </row>
    <row r="50" spans="1:10">
      <c r="A50" s="40"/>
      <c r="B50" s="40"/>
      <c r="C50" s="40"/>
      <c r="D50" s="40"/>
      <c r="E50" s="40"/>
      <c r="F50" s="40"/>
      <c r="G50" s="40"/>
      <c r="H50" s="40"/>
      <c r="I50" s="40"/>
      <c r="J50" s="40"/>
    </row>
    <row r="51" spans="1:10">
      <c r="A51" s="41"/>
      <c r="B51" s="49"/>
      <c r="C51" s="49"/>
      <c r="D51" s="49"/>
      <c r="E51" s="49"/>
      <c r="F51" s="49"/>
      <c r="G51" s="49"/>
      <c r="H51" s="49"/>
      <c r="I51" s="49"/>
      <c r="J51" s="40"/>
    </row>
    <row r="52" spans="1:10">
      <c r="A52" s="67" t="s">
        <v>204</v>
      </c>
      <c r="B52" s="40"/>
      <c r="C52" s="40"/>
      <c r="D52" s="35"/>
      <c r="E52" s="35"/>
      <c r="F52" s="35"/>
      <c r="G52" s="35"/>
      <c r="H52" s="35"/>
      <c r="I52" s="35"/>
      <c r="J52" s="35"/>
    </row>
    <row r="53" spans="1:10" ht="14">
      <c r="A53" s="83" t="s">
        <v>145</v>
      </c>
      <c r="B53" s="40"/>
      <c r="C53" s="40"/>
      <c r="D53" s="40">
        <v>1627</v>
      </c>
      <c r="E53" s="40">
        <v>1670</v>
      </c>
      <c r="F53" s="40">
        <v>2006</v>
      </c>
      <c r="G53" s="40">
        <v>2479</v>
      </c>
      <c r="H53" s="40">
        <v>2767</v>
      </c>
      <c r="I53" s="40">
        <v>3053</v>
      </c>
      <c r="J53" s="40">
        <v>3338</v>
      </c>
    </row>
    <row r="54" spans="1:10" ht="14">
      <c r="A54" s="84" t="s">
        <v>146</v>
      </c>
      <c r="B54" s="40"/>
      <c r="C54" s="40"/>
      <c r="D54" s="40">
        <v>1085</v>
      </c>
      <c r="E54" s="40">
        <v>1114</v>
      </c>
      <c r="F54" s="40">
        <v>1338</v>
      </c>
      <c r="G54" s="40">
        <v>1653</v>
      </c>
      <c r="H54" s="40">
        <v>1845</v>
      </c>
      <c r="I54" s="40">
        <v>2035</v>
      </c>
      <c r="J54" s="40">
        <v>2226</v>
      </c>
    </row>
    <row r="55" spans="1:10">
      <c r="A55" s="40" t="s">
        <v>378</v>
      </c>
      <c r="B55" s="40"/>
      <c r="C55" s="40"/>
      <c r="D55" s="40">
        <v>678</v>
      </c>
      <c r="E55" s="40">
        <v>696</v>
      </c>
      <c r="F55" s="40">
        <v>836</v>
      </c>
      <c r="G55" s="40">
        <v>1069</v>
      </c>
      <c r="H55" s="40">
        <v>1330</v>
      </c>
      <c r="I55" s="40">
        <v>1530</v>
      </c>
      <c r="J55" s="40">
        <v>1704</v>
      </c>
    </row>
    <row r="56" spans="1:10">
      <c r="A56" s="40" t="s">
        <v>379</v>
      </c>
      <c r="B56" s="40"/>
      <c r="C56" s="40"/>
      <c r="D56" s="40">
        <v>678</v>
      </c>
      <c r="E56" s="40">
        <v>696</v>
      </c>
      <c r="F56" s="40">
        <v>836</v>
      </c>
      <c r="G56" s="40">
        <v>1033</v>
      </c>
      <c r="H56" s="40">
        <v>1153</v>
      </c>
      <c r="I56" s="40">
        <v>1272</v>
      </c>
      <c r="J56" s="40">
        <v>1391</v>
      </c>
    </row>
    <row r="57" spans="1:10" ht="14">
      <c r="A57" s="85" t="s">
        <v>147</v>
      </c>
      <c r="B57" s="40"/>
      <c r="C57" s="40"/>
      <c r="D57" s="40">
        <v>407</v>
      </c>
      <c r="E57" s="40">
        <v>418</v>
      </c>
      <c r="F57" s="40">
        <v>502</v>
      </c>
      <c r="G57" s="40">
        <v>620</v>
      </c>
      <c r="H57" s="40">
        <v>692</v>
      </c>
      <c r="I57" s="40">
        <v>763</v>
      </c>
      <c r="J57" s="40">
        <v>835</v>
      </c>
    </row>
    <row r="58" spans="1:10">
      <c r="A58" s="40"/>
      <c r="B58" s="40"/>
      <c r="C58" s="40"/>
      <c r="D58" s="40"/>
      <c r="E58" s="40"/>
      <c r="F58" s="40"/>
      <c r="G58" s="40"/>
      <c r="H58" s="40"/>
      <c r="I58" s="40"/>
      <c r="J58" s="40"/>
    </row>
    <row r="59" spans="1:10">
      <c r="A59" s="40"/>
      <c r="B59" s="40"/>
      <c r="C59" s="40"/>
      <c r="D59" s="40"/>
      <c r="E59" s="40"/>
      <c r="F59" s="40"/>
      <c r="G59" s="40"/>
      <c r="H59" s="40"/>
      <c r="I59" s="40"/>
      <c r="J59" s="40"/>
    </row>
    <row r="60" spans="1:10">
      <c r="A60" s="67" t="s">
        <v>205</v>
      </c>
      <c r="B60" s="40"/>
      <c r="C60" s="40"/>
      <c r="D60" s="40"/>
      <c r="E60" s="40"/>
      <c r="F60" s="40"/>
      <c r="G60" s="40"/>
      <c r="H60" s="40"/>
      <c r="I60" s="40"/>
      <c r="J60" s="40"/>
    </row>
    <row r="61" spans="1:10">
      <c r="A61" s="40" t="s">
        <v>206</v>
      </c>
      <c r="B61" s="40"/>
      <c r="C61" s="40"/>
      <c r="D61" s="40"/>
      <c r="E61" s="40"/>
      <c r="F61" s="40"/>
      <c r="G61" s="40"/>
      <c r="H61" s="40"/>
      <c r="I61" s="40"/>
      <c r="J61" s="40"/>
    </row>
    <row r="62" spans="1:10" ht="14">
      <c r="A62" s="83" t="s">
        <v>145</v>
      </c>
      <c r="B62" s="40"/>
      <c r="C62" s="40"/>
      <c r="D62" s="40">
        <v>1872</v>
      </c>
      <c r="E62" s="40">
        <v>2004</v>
      </c>
      <c r="F62" s="40">
        <v>2405</v>
      </c>
      <c r="G62" s="40">
        <v>2779</v>
      </c>
      <c r="H62" s="40">
        <v>3101</v>
      </c>
      <c r="I62" s="40">
        <v>3422</v>
      </c>
      <c r="J62" s="40">
        <v>3742</v>
      </c>
    </row>
    <row r="63" spans="1:10" ht="14">
      <c r="A63" s="84" t="s">
        <v>146</v>
      </c>
      <c r="B63" s="40"/>
      <c r="C63" s="40"/>
      <c r="D63" s="40">
        <v>1248</v>
      </c>
      <c r="E63" s="40">
        <v>1336</v>
      </c>
      <c r="F63" s="40">
        <v>1603</v>
      </c>
      <c r="G63" s="40">
        <v>1853</v>
      </c>
      <c r="H63" s="40">
        <v>2067</v>
      </c>
      <c r="I63" s="40">
        <v>2282</v>
      </c>
      <c r="J63" s="40">
        <v>2494</v>
      </c>
    </row>
    <row r="64" spans="1:10">
      <c r="A64" s="40" t="s">
        <v>378</v>
      </c>
      <c r="B64" s="40"/>
      <c r="C64" s="40"/>
      <c r="D64" s="40">
        <v>915</v>
      </c>
      <c r="E64" s="40">
        <v>1044</v>
      </c>
      <c r="F64" s="40">
        <v>1212</v>
      </c>
      <c r="G64" s="40">
        <v>1472</v>
      </c>
      <c r="H64" s="40">
        <v>1623</v>
      </c>
      <c r="I64" s="40">
        <v>1771</v>
      </c>
      <c r="J64" s="40">
        <v>1921</v>
      </c>
    </row>
    <row r="65" spans="1:10">
      <c r="A65" s="40" t="s">
        <v>379</v>
      </c>
      <c r="B65" s="40"/>
      <c r="C65" s="40"/>
      <c r="D65" s="40">
        <v>780</v>
      </c>
      <c r="E65" s="40">
        <v>835</v>
      </c>
      <c r="F65" s="40">
        <v>1002</v>
      </c>
      <c r="G65" s="40">
        <v>1158</v>
      </c>
      <c r="H65" s="40">
        <v>1292</v>
      </c>
      <c r="I65" s="40">
        <v>1426</v>
      </c>
      <c r="J65" s="40">
        <v>1559</v>
      </c>
    </row>
    <row r="66" spans="1:10" ht="14">
      <c r="A66" s="85" t="s">
        <v>147</v>
      </c>
      <c r="B66" s="40"/>
      <c r="C66" s="40"/>
      <c r="D66" s="40">
        <v>468</v>
      </c>
      <c r="E66" s="40">
        <v>501</v>
      </c>
      <c r="F66" s="40">
        <v>601</v>
      </c>
      <c r="G66" s="40">
        <v>695</v>
      </c>
      <c r="H66" s="40">
        <v>775</v>
      </c>
      <c r="I66" s="40">
        <v>856</v>
      </c>
      <c r="J66" s="40">
        <v>935</v>
      </c>
    </row>
    <row r="67" spans="1:10">
      <c r="A67" s="40"/>
      <c r="B67" s="40"/>
      <c r="C67" s="40"/>
      <c r="D67" s="40"/>
      <c r="E67" s="40"/>
      <c r="F67" s="40"/>
      <c r="G67" s="40"/>
      <c r="H67" s="40"/>
      <c r="I67" s="40"/>
      <c r="J67" s="40"/>
    </row>
    <row r="68" spans="1:10">
      <c r="A68" s="40"/>
      <c r="B68" s="40"/>
      <c r="C68" s="40"/>
      <c r="D68" s="40"/>
      <c r="E68" s="40"/>
      <c r="F68" s="40"/>
      <c r="G68" s="40"/>
      <c r="H68" s="40"/>
      <c r="I68" s="40"/>
      <c r="J68" s="40"/>
    </row>
    <row r="69" spans="1:10">
      <c r="A69" s="40" t="s">
        <v>207</v>
      </c>
      <c r="B69" s="86"/>
      <c r="C69" s="40"/>
      <c r="D69" s="40"/>
      <c r="E69" s="40"/>
      <c r="F69" s="40"/>
      <c r="G69" s="40"/>
      <c r="H69" s="40"/>
      <c r="I69" s="40"/>
      <c r="J69" s="40"/>
    </row>
    <row r="70" spans="1:10" ht="14">
      <c r="A70" s="83" t="s">
        <v>145</v>
      </c>
      <c r="B70" s="40"/>
      <c r="C70" s="40"/>
      <c r="D70" s="40">
        <v>1548</v>
      </c>
      <c r="E70" s="40">
        <v>1742</v>
      </c>
      <c r="F70" s="40">
        <v>2090</v>
      </c>
      <c r="G70" s="40">
        <v>2414</v>
      </c>
      <c r="H70" s="40">
        <v>2693</v>
      </c>
      <c r="I70" s="40">
        <v>2971</v>
      </c>
      <c r="J70" s="40">
        <v>3250</v>
      </c>
    </row>
    <row r="71" spans="1:10" ht="14">
      <c r="A71" s="84" t="s">
        <v>146</v>
      </c>
      <c r="B71" s="40"/>
      <c r="C71" s="40"/>
      <c r="D71" s="40">
        <v>1032</v>
      </c>
      <c r="E71" s="40">
        <v>1162</v>
      </c>
      <c r="F71" s="40">
        <v>1394</v>
      </c>
      <c r="G71" s="40">
        <v>1610</v>
      </c>
      <c r="H71" s="40">
        <v>1795</v>
      </c>
      <c r="I71" s="40">
        <v>1981</v>
      </c>
      <c r="J71" s="40">
        <v>2166</v>
      </c>
    </row>
    <row r="72" spans="1:10">
      <c r="A72" s="40" t="s">
        <v>380</v>
      </c>
      <c r="B72" s="40"/>
      <c r="C72" s="40"/>
      <c r="D72" s="40">
        <v>645</v>
      </c>
      <c r="E72" s="40">
        <v>733</v>
      </c>
      <c r="F72" s="40">
        <v>963</v>
      </c>
      <c r="G72" s="40">
        <v>1274</v>
      </c>
      <c r="H72" s="40">
        <v>1401</v>
      </c>
      <c r="I72" s="40">
        <v>1528</v>
      </c>
      <c r="J72" s="40">
        <v>1655</v>
      </c>
    </row>
    <row r="73" spans="1:10">
      <c r="A73" s="40" t="s">
        <v>379</v>
      </c>
      <c r="B73" s="40"/>
      <c r="C73" s="40"/>
      <c r="D73" s="40">
        <v>645</v>
      </c>
      <c r="E73" s="40">
        <v>726</v>
      </c>
      <c r="F73" s="40">
        <v>871</v>
      </c>
      <c r="G73" s="40">
        <v>1006</v>
      </c>
      <c r="H73" s="40">
        <v>1122</v>
      </c>
      <c r="I73" s="40">
        <v>1238</v>
      </c>
      <c r="J73" s="40">
        <v>1354</v>
      </c>
    </row>
    <row r="74" spans="1:10" ht="14">
      <c r="A74" s="85" t="s">
        <v>147</v>
      </c>
      <c r="B74" s="40"/>
      <c r="C74" s="40"/>
      <c r="D74" s="40">
        <v>387</v>
      </c>
      <c r="E74" s="40">
        <v>436</v>
      </c>
      <c r="F74" s="40">
        <v>523</v>
      </c>
      <c r="G74" s="40">
        <v>604</v>
      </c>
      <c r="H74" s="40">
        <v>673</v>
      </c>
      <c r="I74" s="40">
        <v>743</v>
      </c>
      <c r="J74" s="40">
        <v>812</v>
      </c>
    </row>
    <row r="75" spans="1:10">
      <c r="A75" s="40"/>
      <c r="B75" s="40"/>
      <c r="C75" s="40"/>
      <c r="D75" s="40"/>
      <c r="E75" s="40"/>
      <c r="F75" s="40"/>
      <c r="G75" s="40"/>
      <c r="H75" s="40"/>
      <c r="I75" s="40"/>
      <c r="J75" s="40"/>
    </row>
    <row r="76" spans="1:10">
      <c r="A76" s="40"/>
      <c r="B76" s="40"/>
      <c r="C76" s="40"/>
      <c r="D76" s="40"/>
      <c r="E76" s="40"/>
      <c r="F76" s="40"/>
      <c r="G76" s="40"/>
      <c r="H76" s="40"/>
      <c r="I76" s="40"/>
      <c r="J76" s="40"/>
    </row>
    <row r="77" spans="1:10">
      <c r="A77" s="40" t="s">
        <v>208</v>
      </c>
      <c r="B77" s="86"/>
      <c r="C77" s="40"/>
      <c r="D77" s="40"/>
      <c r="E77" s="40"/>
      <c r="F77" s="40"/>
      <c r="G77" s="40"/>
      <c r="H77" s="40"/>
      <c r="I77" s="40"/>
      <c r="J77" s="40"/>
    </row>
    <row r="78" spans="1:10" ht="14">
      <c r="A78" s="83" t="s">
        <v>145</v>
      </c>
      <c r="B78" s="40"/>
      <c r="C78" s="40"/>
      <c r="D78" s="40">
        <v>1793</v>
      </c>
      <c r="E78" s="40">
        <v>1920</v>
      </c>
      <c r="F78" s="40">
        <v>2304</v>
      </c>
      <c r="G78" s="40">
        <v>2662</v>
      </c>
      <c r="H78" s="40">
        <v>2969</v>
      </c>
      <c r="I78" s="40">
        <v>3276</v>
      </c>
      <c r="J78" s="40">
        <v>3581</v>
      </c>
    </row>
    <row r="79" spans="1:10" ht="14">
      <c r="A79" s="84" t="s">
        <v>146</v>
      </c>
      <c r="B79" s="40"/>
      <c r="C79" s="40"/>
      <c r="D79" s="40">
        <v>1195</v>
      </c>
      <c r="E79" s="40">
        <v>1280</v>
      </c>
      <c r="F79" s="40">
        <v>1536</v>
      </c>
      <c r="G79" s="40">
        <v>1774</v>
      </c>
      <c r="H79" s="40">
        <v>1979</v>
      </c>
      <c r="I79" s="40">
        <v>2184</v>
      </c>
      <c r="J79" s="40">
        <v>2387</v>
      </c>
    </row>
    <row r="80" spans="1:10">
      <c r="A80" s="40" t="s">
        <v>378</v>
      </c>
      <c r="B80" s="40"/>
      <c r="C80" s="40"/>
      <c r="D80" s="40">
        <v>843</v>
      </c>
      <c r="E80" s="40">
        <v>849</v>
      </c>
      <c r="F80" s="40">
        <v>1123</v>
      </c>
      <c r="G80" s="40">
        <v>1468</v>
      </c>
      <c r="H80" s="40">
        <v>1518</v>
      </c>
      <c r="I80" s="40">
        <v>1746</v>
      </c>
      <c r="J80" s="40">
        <v>1915</v>
      </c>
    </row>
    <row r="81" spans="1:10">
      <c r="A81" s="40" t="s">
        <v>381</v>
      </c>
      <c r="B81" s="40"/>
      <c r="C81" s="40"/>
      <c r="D81" s="40">
        <v>747</v>
      </c>
      <c r="E81" s="40">
        <v>800</v>
      </c>
      <c r="F81" s="40">
        <v>960</v>
      </c>
      <c r="G81" s="40">
        <v>1109</v>
      </c>
      <c r="H81" s="40">
        <v>1237</v>
      </c>
      <c r="I81" s="40">
        <v>1365</v>
      </c>
      <c r="J81" s="40">
        <v>1492</v>
      </c>
    </row>
    <row r="82" spans="1:10" ht="14">
      <c r="A82" s="85" t="s">
        <v>147</v>
      </c>
      <c r="B82" s="40"/>
      <c r="C82" s="40"/>
      <c r="D82" s="40">
        <v>448</v>
      </c>
      <c r="E82" s="40">
        <v>480</v>
      </c>
      <c r="F82" s="40">
        <v>576</v>
      </c>
      <c r="G82" s="40">
        <v>665</v>
      </c>
      <c r="H82" s="40">
        <v>742</v>
      </c>
      <c r="I82" s="40">
        <v>819</v>
      </c>
      <c r="J82" s="40">
        <v>895</v>
      </c>
    </row>
    <row r="83" spans="1:10">
      <c r="A83" s="40"/>
      <c r="B83" s="40"/>
      <c r="C83" s="40"/>
      <c r="D83" s="40"/>
      <c r="E83" s="40"/>
      <c r="F83" s="40"/>
      <c r="G83" s="40"/>
      <c r="H83" s="40"/>
      <c r="I83" s="40"/>
      <c r="J83" s="40"/>
    </row>
    <row r="84" spans="1:10">
      <c r="A84" s="40"/>
      <c r="B84" s="40"/>
      <c r="C84" s="40"/>
      <c r="D84" s="40"/>
      <c r="E84" s="40"/>
      <c r="F84" s="40"/>
      <c r="G84" s="40"/>
      <c r="H84" s="40"/>
      <c r="I84" s="40"/>
      <c r="J84" s="40"/>
    </row>
    <row r="85" spans="1:10">
      <c r="A85" s="40" t="s">
        <v>209</v>
      </c>
      <c r="B85" s="86"/>
      <c r="C85" s="40"/>
      <c r="D85" s="40"/>
      <c r="E85" s="40"/>
      <c r="F85" s="40"/>
      <c r="G85" s="40"/>
      <c r="H85" s="40"/>
      <c r="I85" s="40"/>
      <c r="J85" s="40"/>
    </row>
    <row r="86" spans="1:10" ht="14">
      <c r="A86" s="83" t="s">
        <v>145</v>
      </c>
      <c r="B86" s="40"/>
      <c r="C86" s="40"/>
      <c r="D86" s="40">
        <v>2172</v>
      </c>
      <c r="E86" s="40">
        <v>2242</v>
      </c>
      <c r="F86" s="40">
        <v>2791</v>
      </c>
      <c r="G86" s="40">
        <v>3226</v>
      </c>
      <c r="H86" s="40">
        <v>3600</v>
      </c>
      <c r="I86" s="40">
        <v>3972</v>
      </c>
      <c r="J86" s="40">
        <v>4342</v>
      </c>
    </row>
    <row r="87" spans="1:10" ht="14">
      <c r="A87" s="84" t="s">
        <v>146</v>
      </c>
      <c r="B87" s="40"/>
      <c r="C87" s="40"/>
      <c r="D87" s="40">
        <v>1448</v>
      </c>
      <c r="E87" s="40">
        <v>1494</v>
      </c>
      <c r="F87" s="40">
        <v>1861</v>
      </c>
      <c r="G87" s="40">
        <v>2150</v>
      </c>
      <c r="H87" s="40">
        <v>2400</v>
      </c>
      <c r="I87" s="40">
        <v>2648</v>
      </c>
      <c r="J87" s="40">
        <v>2894</v>
      </c>
    </row>
    <row r="88" spans="1:10">
      <c r="A88" s="40" t="s">
        <v>378</v>
      </c>
      <c r="B88" s="40"/>
      <c r="C88" s="40"/>
      <c r="D88" s="40">
        <v>927</v>
      </c>
      <c r="E88" s="40">
        <v>934</v>
      </c>
      <c r="F88" s="40">
        <v>1235</v>
      </c>
      <c r="G88" s="40">
        <v>1714</v>
      </c>
      <c r="H88" s="40">
        <v>1893</v>
      </c>
      <c r="I88" s="40">
        <v>2069</v>
      </c>
      <c r="J88" s="40">
        <v>2246</v>
      </c>
    </row>
    <row r="89" spans="1:10">
      <c r="A89" s="40" t="s">
        <v>379</v>
      </c>
      <c r="B89" s="40"/>
      <c r="C89" s="40"/>
      <c r="D89" s="40">
        <v>905</v>
      </c>
      <c r="E89" s="40">
        <v>934</v>
      </c>
      <c r="F89" s="40">
        <v>1163</v>
      </c>
      <c r="G89" s="40">
        <v>1344</v>
      </c>
      <c r="H89" s="40">
        <v>1500</v>
      </c>
      <c r="I89" s="40">
        <v>1655</v>
      </c>
      <c r="J89" s="40">
        <v>1809</v>
      </c>
    </row>
    <row r="90" spans="1:10" ht="14">
      <c r="A90" s="85" t="s">
        <v>147</v>
      </c>
      <c r="B90" s="40"/>
      <c r="C90" s="40"/>
      <c r="D90" s="40">
        <v>543</v>
      </c>
      <c r="E90" s="40">
        <v>560</v>
      </c>
      <c r="F90" s="40">
        <v>698</v>
      </c>
      <c r="G90" s="40">
        <v>806</v>
      </c>
      <c r="H90" s="40">
        <v>900</v>
      </c>
      <c r="I90" s="40">
        <v>993</v>
      </c>
      <c r="J90" s="40">
        <v>1085</v>
      </c>
    </row>
    <row r="91" spans="1:10">
      <c r="A91" s="38"/>
      <c r="B91" s="39"/>
      <c r="C91" s="39"/>
      <c r="D91" s="39"/>
      <c r="E91" s="39"/>
      <c r="F91" s="39"/>
      <c r="G91" s="39"/>
      <c r="H91" s="39"/>
      <c r="I91" s="39"/>
      <c r="J91" s="40"/>
    </row>
    <row r="92" spans="1:10">
      <c r="A92" s="41"/>
      <c r="B92" s="40"/>
      <c r="C92" s="40"/>
      <c r="D92" s="42"/>
      <c r="E92" s="42"/>
      <c r="F92" s="42"/>
      <c r="G92" s="42"/>
      <c r="H92" s="42"/>
      <c r="I92" s="42"/>
      <c r="J92" s="42"/>
    </row>
    <row r="93" spans="1:10">
      <c r="A93" s="67" t="s">
        <v>210</v>
      </c>
      <c r="B93" s="40"/>
      <c r="C93" s="40"/>
      <c r="D93" s="40"/>
      <c r="E93" s="40"/>
      <c r="F93" s="40"/>
      <c r="G93" s="40"/>
      <c r="H93" s="40"/>
      <c r="I93" s="40"/>
      <c r="J93" s="40"/>
    </row>
    <row r="94" spans="1:10" ht="14">
      <c r="A94" s="83" t="s">
        <v>145</v>
      </c>
      <c r="B94" s="40"/>
      <c r="C94" s="40"/>
      <c r="D94" s="40">
        <v>1123</v>
      </c>
      <c r="E94" s="40">
        <v>1346</v>
      </c>
      <c r="F94" s="40">
        <v>1747</v>
      </c>
      <c r="G94" s="40">
        <v>2069</v>
      </c>
      <c r="H94" s="40">
        <v>2309</v>
      </c>
      <c r="I94" s="40">
        <v>2546</v>
      </c>
      <c r="J94" s="40">
        <v>2784</v>
      </c>
    </row>
    <row r="95" spans="1:10" ht="14">
      <c r="A95" s="84" t="s">
        <v>146</v>
      </c>
      <c r="B95" s="40"/>
      <c r="C95" s="40"/>
      <c r="D95" s="40">
        <v>749</v>
      </c>
      <c r="E95" s="40">
        <v>898</v>
      </c>
      <c r="F95" s="40">
        <v>1165</v>
      </c>
      <c r="G95" s="40">
        <v>1379</v>
      </c>
      <c r="H95" s="40">
        <v>1539</v>
      </c>
      <c r="I95" s="40">
        <v>1698</v>
      </c>
      <c r="J95" s="40">
        <v>1856</v>
      </c>
    </row>
    <row r="96" spans="1:10">
      <c r="A96" s="40" t="s">
        <v>380</v>
      </c>
      <c r="B96" s="40"/>
      <c r="C96" s="40"/>
      <c r="D96" s="40">
        <v>468</v>
      </c>
      <c r="E96" s="40">
        <v>561</v>
      </c>
      <c r="F96" s="40">
        <v>728</v>
      </c>
      <c r="G96" s="40">
        <v>921</v>
      </c>
      <c r="H96" s="40">
        <v>984</v>
      </c>
      <c r="I96" s="40">
        <v>1132</v>
      </c>
      <c r="J96" s="40">
        <v>1279</v>
      </c>
    </row>
    <row r="97" spans="1:10">
      <c r="A97" s="40" t="s">
        <v>379</v>
      </c>
      <c r="B97" s="40"/>
      <c r="C97" s="40"/>
      <c r="D97" s="40">
        <v>468</v>
      </c>
      <c r="E97" s="40">
        <v>561</v>
      </c>
      <c r="F97" s="40">
        <v>728</v>
      </c>
      <c r="G97" s="40">
        <v>862</v>
      </c>
      <c r="H97" s="40">
        <v>962</v>
      </c>
      <c r="I97" s="40">
        <v>1061</v>
      </c>
      <c r="J97" s="40">
        <v>1160</v>
      </c>
    </row>
    <row r="98" spans="1:10" ht="14">
      <c r="A98" s="85" t="s">
        <v>147</v>
      </c>
      <c r="B98" s="40"/>
      <c r="C98" s="40"/>
      <c r="D98" s="40">
        <v>281</v>
      </c>
      <c r="E98" s="40">
        <v>337</v>
      </c>
      <c r="F98" s="40">
        <v>437</v>
      </c>
      <c r="G98" s="40">
        <v>517</v>
      </c>
      <c r="H98" s="40">
        <v>577</v>
      </c>
      <c r="I98" s="40">
        <v>637</v>
      </c>
      <c r="J98" s="40">
        <v>696</v>
      </c>
    </row>
    <row r="99" spans="1:10">
      <c r="A99" s="40"/>
      <c r="B99" s="40"/>
      <c r="C99" s="40"/>
      <c r="D99" s="40"/>
      <c r="E99" s="40"/>
      <c r="F99" s="40"/>
      <c r="G99" s="40"/>
      <c r="H99" s="40"/>
      <c r="I99" s="40"/>
      <c r="J99" s="40"/>
    </row>
    <row r="100" spans="1:10">
      <c r="A100" s="38"/>
      <c r="B100" s="39"/>
      <c r="C100" s="39"/>
      <c r="D100" s="39"/>
      <c r="E100" s="39"/>
      <c r="F100" s="39"/>
      <c r="G100" s="39"/>
      <c r="H100" s="39"/>
      <c r="I100" s="39"/>
      <c r="J100" s="40"/>
    </row>
    <row r="101" spans="1:10">
      <c r="A101" s="44" t="s">
        <v>211</v>
      </c>
      <c r="B101" s="40"/>
      <c r="C101" s="40"/>
      <c r="D101" s="40"/>
      <c r="E101" s="40"/>
      <c r="F101" s="40"/>
      <c r="G101" s="40"/>
      <c r="H101" s="40"/>
      <c r="I101" s="40"/>
      <c r="J101" s="40"/>
    </row>
    <row r="102" spans="1:10" ht="14">
      <c r="A102" s="83" t="s">
        <v>145</v>
      </c>
      <c r="B102" s="40"/>
      <c r="C102" s="40"/>
      <c r="D102" s="40">
        <v>1334</v>
      </c>
      <c r="E102" s="40">
        <v>1555</v>
      </c>
      <c r="F102" s="40">
        <v>1963</v>
      </c>
      <c r="G102" s="40">
        <v>2268</v>
      </c>
      <c r="H102" s="40">
        <v>2532</v>
      </c>
      <c r="I102" s="40">
        <v>2791</v>
      </c>
      <c r="J102" s="40">
        <v>3053</v>
      </c>
    </row>
    <row r="103" spans="1:10" ht="14">
      <c r="A103" s="84" t="s">
        <v>146</v>
      </c>
      <c r="B103" s="40"/>
      <c r="C103" s="40"/>
      <c r="D103" s="40">
        <v>890</v>
      </c>
      <c r="E103" s="40">
        <v>1037</v>
      </c>
      <c r="F103" s="40">
        <v>1309</v>
      </c>
      <c r="G103" s="40">
        <v>1512</v>
      </c>
      <c r="H103" s="40">
        <v>1688</v>
      </c>
      <c r="I103" s="40">
        <v>1861</v>
      </c>
      <c r="J103" s="40">
        <v>2035</v>
      </c>
    </row>
    <row r="104" spans="1:10">
      <c r="A104" s="40" t="s">
        <v>378</v>
      </c>
      <c r="B104" s="40"/>
      <c r="C104" s="40"/>
      <c r="D104" s="40">
        <v>556</v>
      </c>
      <c r="E104" s="40">
        <v>648</v>
      </c>
      <c r="F104" s="40">
        <v>830</v>
      </c>
      <c r="G104" s="40">
        <v>1087</v>
      </c>
      <c r="H104" s="40">
        <v>1225</v>
      </c>
      <c r="I104" s="40">
        <v>1409</v>
      </c>
      <c r="J104" s="40">
        <v>1592</v>
      </c>
    </row>
    <row r="105" spans="1:10">
      <c r="A105" s="40" t="s">
        <v>379</v>
      </c>
      <c r="B105" s="40"/>
      <c r="C105" s="40"/>
      <c r="D105" s="40">
        <v>556</v>
      </c>
      <c r="E105" s="40">
        <v>648</v>
      </c>
      <c r="F105" s="40">
        <v>818</v>
      </c>
      <c r="G105" s="40">
        <v>945</v>
      </c>
      <c r="H105" s="40">
        <v>1055</v>
      </c>
      <c r="I105" s="40">
        <v>1163</v>
      </c>
      <c r="J105" s="40">
        <v>1272</v>
      </c>
    </row>
    <row r="106" spans="1:10" ht="14">
      <c r="A106" s="85" t="s">
        <v>147</v>
      </c>
      <c r="B106" s="40"/>
      <c r="C106" s="40"/>
      <c r="D106" s="40">
        <v>334</v>
      </c>
      <c r="E106" s="40">
        <v>389</v>
      </c>
      <c r="F106" s="40">
        <v>491</v>
      </c>
      <c r="G106" s="40">
        <v>567</v>
      </c>
      <c r="H106" s="40">
        <v>633</v>
      </c>
      <c r="I106" s="40">
        <v>698</v>
      </c>
      <c r="J106" s="40">
        <v>763</v>
      </c>
    </row>
    <row r="107" spans="1:10">
      <c r="A107" s="40"/>
      <c r="B107" s="40"/>
      <c r="C107" s="40"/>
      <c r="D107" s="40"/>
      <c r="E107" s="40"/>
      <c r="F107" s="40"/>
      <c r="G107" s="40"/>
      <c r="H107" s="40"/>
      <c r="I107" s="40"/>
      <c r="J107" s="40"/>
    </row>
    <row r="108" spans="1:10">
      <c r="A108" s="40"/>
      <c r="B108" s="40"/>
      <c r="C108" s="40"/>
      <c r="D108" s="40"/>
      <c r="E108" s="40"/>
      <c r="F108" s="40"/>
      <c r="G108" s="40"/>
      <c r="H108" s="40"/>
      <c r="I108" s="40"/>
      <c r="J108" s="40"/>
    </row>
    <row r="109" spans="1:10">
      <c r="A109" s="44" t="s">
        <v>212</v>
      </c>
      <c r="B109" s="40"/>
      <c r="C109" s="40"/>
      <c r="D109" s="35"/>
      <c r="E109" s="35"/>
      <c r="F109" s="35"/>
      <c r="G109" s="35"/>
      <c r="H109" s="35"/>
      <c r="I109" s="35"/>
      <c r="J109" s="35"/>
    </row>
    <row r="110" spans="1:10" ht="14">
      <c r="A110" s="83" t="s">
        <v>145</v>
      </c>
      <c r="B110" s="40"/>
      <c r="C110" s="40"/>
      <c r="D110" s="40">
        <v>1140</v>
      </c>
      <c r="E110" s="40">
        <v>1370</v>
      </c>
      <c r="F110" s="40">
        <v>1774</v>
      </c>
      <c r="G110" s="40">
        <v>2088</v>
      </c>
      <c r="H110" s="40">
        <v>2330</v>
      </c>
      <c r="I110" s="40">
        <v>2570</v>
      </c>
      <c r="J110" s="40">
        <v>2808</v>
      </c>
    </row>
    <row r="111" spans="1:10" ht="14">
      <c r="A111" s="84" t="s">
        <v>146</v>
      </c>
      <c r="B111" s="40"/>
      <c r="C111" s="40"/>
      <c r="D111" s="40">
        <v>760</v>
      </c>
      <c r="E111" s="40">
        <v>914</v>
      </c>
      <c r="F111" s="40">
        <v>1182</v>
      </c>
      <c r="G111" s="40">
        <v>1392</v>
      </c>
      <c r="H111" s="40">
        <v>1554</v>
      </c>
      <c r="I111" s="40">
        <v>1714</v>
      </c>
      <c r="J111" s="40">
        <v>1872</v>
      </c>
    </row>
    <row r="112" spans="1:10">
      <c r="A112" s="40" t="s">
        <v>378</v>
      </c>
      <c r="B112" s="40"/>
      <c r="C112" s="40"/>
      <c r="D112" s="40">
        <v>475</v>
      </c>
      <c r="E112" s="40">
        <v>571</v>
      </c>
      <c r="F112" s="40">
        <v>739</v>
      </c>
      <c r="G112" s="40">
        <v>1013</v>
      </c>
      <c r="H112" s="40">
        <v>1052</v>
      </c>
      <c r="I112" s="40">
        <v>1210</v>
      </c>
      <c r="J112" s="40">
        <v>1368</v>
      </c>
    </row>
    <row r="113" spans="1:10">
      <c r="A113" s="40" t="s">
        <v>379</v>
      </c>
      <c r="B113" s="40"/>
      <c r="C113" s="40"/>
      <c r="D113" s="40">
        <v>475</v>
      </c>
      <c r="E113" s="40">
        <v>571</v>
      </c>
      <c r="F113" s="40">
        <v>739</v>
      </c>
      <c r="G113" s="40">
        <v>870</v>
      </c>
      <c r="H113" s="40">
        <v>971</v>
      </c>
      <c r="I113" s="40">
        <v>1071</v>
      </c>
      <c r="J113" s="40">
        <v>1170</v>
      </c>
    </row>
    <row r="114" spans="1:10" ht="14">
      <c r="A114" s="85" t="s">
        <v>147</v>
      </c>
      <c r="B114" s="40"/>
      <c r="C114" s="40"/>
      <c r="D114" s="40">
        <v>285</v>
      </c>
      <c r="E114" s="40">
        <v>343</v>
      </c>
      <c r="F114" s="40">
        <v>443</v>
      </c>
      <c r="G114" s="40">
        <v>522</v>
      </c>
      <c r="H114" s="40">
        <v>583</v>
      </c>
      <c r="I114" s="40">
        <v>643</v>
      </c>
      <c r="J114" s="40">
        <v>702</v>
      </c>
    </row>
    <row r="115" spans="1:10">
      <c r="A115" s="40"/>
      <c r="B115" s="40"/>
      <c r="C115" s="40"/>
      <c r="D115" s="35"/>
      <c r="E115" s="35"/>
      <c r="F115" s="35"/>
      <c r="G115" s="35"/>
      <c r="H115" s="35"/>
      <c r="I115" s="35"/>
      <c r="J115" s="35"/>
    </row>
    <row r="116" spans="1:10">
      <c r="A116" s="40"/>
      <c r="B116" s="40"/>
      <c r="C116" s="40"/>
      <c r="D116" s="35"/>
      <c r="E116" s="35"/>
      <c r="F116" s="35"/>
      <c r="G116" s="35"/>
      <c r="H116" s="35"/>
      <c r="I116" s="35"/>
      <c r="J116" s="35"/>
    </row>
    <row r="117" spans="1:10">
      <c r="A117" s="44" t="s">
        <v>214</v>
      </c>
      <c r="B117" s="40"/>
      <c r="C117" s="40"/>
      <c r="D117" s="35"/>
      <c r="E117" s="35"/>
      <c r="F117" s="35"/>
      <c r="G117" s="35"/>
      <c r="H117" s="35"/>
      <c r="I117" s="35"/>
      <c r="J117" s="35"/>
    </row>
    <row r="118" spans="1:10" ht="14">
      <c r="A118" s="83" t="s">
        <v>145</v>
      </c>
      <c r="B118" s="40"/>
      <c r="C118" s="40"/>
      <c r="D118" s="40">
        <v>1406</v>
      </c>
      <c r="E118" s="40">
        <v>1558</v>
      </c>
      <c r="F118" s="40">
        <v>1867</v>
      </c>
      <c r="G118" s="40">
        <v>2160</v>
      </c>
      <c r="H118" s="40">
        <v>2407</v>
      </c>
      <c r="I118" s="40">
        <v>2659</v>
      </c>
      <c r="J118" s="40">
        <v>2906</v>
      </c>
    </row>
    <row r="119" spans="1:10" ht="14">
      <c r="A119" s="84" t="s">
        <v>146</v>
      </c>
      <c r="B119" s="40"/>
      <c r="C119" s="40"/>
      <c r="D119" s="40">
        <v>938</v>
      </c>
      <c r="E119" s="40">
        <v>1038</v>
      </c>
      <c r="F119" s="40">
        <v>1245</v>
      </c>
      <c r="G119" s="40">
        <v>1440</v>
      </c>
      <c r="H119" s="40">
        <v>1605</v>
      </c>
      <c r="I119" s="40">
        <v>1773</v>
      </c>
      <c r="J119" s="40">
        <v>1938</v>
      </c>
    </row>
    <row r="120" spans="1:10">
      <c r="A120" s="40" t="s">
        <v>378</v>
      </c>
      <c r="B120" s="40"/>
      <c r="C120" s="40"/>
      <c r="D120" s="40">
        <v>586</v>
      </c>
      <c r="E120" s="40">
        <v>674</v>
      </c>
      <c r="F120" s="40">
        <v>892</v>
      </c>
      <c r="G120" s="40">
        <v>1150</v>
      </c>
      <c r="H120" s="40">
        <v>1264</v>
      </c>
      <c r="I120" s="40">
        <v>1376</v>
      </c>
      <c r="J120" s="40">
        <v>1488</v>
      </c>
    </row>
    <row r="121" spans="1:10">
      <c r="A121" s="40" t="s">
        <v>381</v>
      </c>
      <c r="B121" s="40"/>
      <c r="C121" s="40"/>
      <c r="D121" s="40">
        <v>586</v>
      </c>
      <c r="E121" s="40">
        <v>649</v>
      </c>
      <c r="F121" s="40">
        <v>778</v>
      </c>
      <c r="G121" s="40">
        <v>900</v>
      </c>
      <c r="H121" s="40">
        <v>1003</v>
      </c>
      <c r="I121" s="40">
        <v>1108</v>
      </c>
      <c r="J121" s="40">
        <v>1211</v>
      </c>
    </row>
    <row r="122" spans="1:10" ht="14">
      <c r="A122" s="85" t="s">
        <v>147</v>
      </c>
      <c r="B122" s="40"/>
      <c r="C122" s="40"/>
      <c r="D122" s="40">
        <v>352</v>
      </c>
      <c r="E122" s="40">
        <v>389</v>
      </c>
      <c r="F122" s="40">
        <v>467</v>
      </c>
      <c r="G122" s="40">
        <v>540</v>
      </c>
      <c r="H122" s="40">
        <v>602</v>
      </c>
      <c r="I122" s="40">
        <v>665</v>
      </c>
      <c r="J122" s="40">
        <v>727</v>
      </c>
    </row>
    <row r="123" spans="1:10">
      <c r="A123" s="40"/>
      <c r="B123" s="40"/>
      <c r="C123" s="40"/>
      <c r="D123" s="35"/>
      <c r="E123" s="35"/>
      <c r="F123" s="35"/>
      <c r="G123" s="35"/>
      <c r="H123" s="35"/>
      <c r="I123" s="35"/>
      <c r="J123" s="35"/>
    </row>
    <row r="124" spans="1:10">
      <c r="A124" s="40"/>
      <c r="B124" s="40"/>
      <c r="C124" s="40"/>
      <c r="D124" s="35"/>
      <c r="E124" s="35"/>
      <c r="F124" s="35"/>
      <c r="G124" s="35"/>
      <c r="H124" s="35"/>
      <c r="I124" s="35"/>
      <c r="J124" s="35"/>
    </row>
    <row r="125" spans="1:10">
      <c r="A125" s="44" t="s">
        <v>215</v>
      </c>
      <c r="B125" s="40"/>
      <c r="C125" s="40"/>
      <c r="D125" s="35"/>
      <c r="E125" s="35"/>
      <c r="F125" s="35"/>
      <c r="G125" s="35"/>
      <c r="H125" s="35"/>
      <c r="I125" s="35"/>
      <c r="J125" s="35"/>
    </row>
    <row r="126" spans="1:10" ht="14">
      <c r="A126" s="83" t="s">
        <v>145</v>
      </c>
      <c r="B126" s="40"/>
      <c r="C126" s="40"/>
      <c r="D126" s="40">
        <v>1375</v>
      </c>
      <c r="E126" s="40">
        <v>1510</v>
      </c>
      <c r="F126" s="40">
        <v>1915</v>
      </c>
      <c r="G126" s="40">
        <v>2400</v>
      </c>
      <c r="H126" s="40">
        <v>2678</v>
      </c>
      <c r="I126" s="40">
        <v>2954</v>
      </c>
      <c r="J126" s="40">
        <v>3228</v>
      </c>
    </row>
    <row r="127" spans="1:10" ht="14">
      <c r="A127" s="84" t="s">
        <v>146</v>
      </c>
      <c r="B127" s="40"/>
      <c r="C127" s="40"/>
      <c r="D127" s="40">
        <v>917</v>
      </c>
      <c r="E127" s="40">
        <v>1006</v>
      </c>
      <c r="F127" s="40">
        <v>1277</v>
      </c>
      <c r="G127" s="40">
        <v>1600</v>
      </c>
      <c r="H127" s="40">
        <v>1786</v>
      </c>
      <c r="I127" s="40">
        <v>1970</v>
      </c>
      <c r="J127" s="40">
        <v>2152</v>
      </c>
    </row>
    <row r="128" spans="1:10">
      <c r="A128" s="40" t="s">
        <v>380</v>
      </c>
      <c r="B128" s="40"/>
      <c r="C128" s="40"/>
      <c r="D128" s="40">
        <v>573</v>
      </c>
      <c r="E128" s="40">
        <v>629</v>
      </c>
      <c r="F128" s="40">
        <v>798</v>
      </c>
      <c r="G128" s="40">
        <v>1022</v>
      </c>
      <c r="H128" s="40">
        <v>1151</v>
      </c>
      <c r="I128" s="40">
        <v>1324</v>
      </c>
      <c r="J128" s="40">
        <v>1496</v>
      </c>
    </row>
    <row r="129" spans="1:10">
      <c r="A129" s="40" t="s">
        <v>379</v>
      </c>
      <c r="B129" s="40"/>
      <c r="C129" s="40"/>
      <c r="D129" s="40">
        <v>573</v>
      </c>
      <c r="E129" s="40">
        <v>629</v>
      </c>
      <c r="F129" s="40">
        <v>798</v>
      </c>
      <c r="G129" s="40">
        <v>1000</v>
      </c>
      <c r="H129" s="40">
        <v>1116</v>
      </c>
      <c r="I129" s="40">
        <v>1231</v>
      </c>
      <c r="J129" s="40">
        <v>1345</v>
      </c>
    </row>
    <row r="130" spans="1:10" ht="14">
      <c r="A130" s="85" t="s">
        <v>147</v>
      </c>
      <c r="B130" s="40"/>
      <c r="C130" s="40"/>
      <c r="D130" s="40">
        <v>344</v>
      </c>
      <c r="E130" s="40">
        <v>377</v>
      </c>
      <c r="F130" s="40">
        <v>479</v>
      </c>
      <c r="G130" s="40">
        <v>600</v>
      </c>
      <c r="H130" s="40">
        <v>670</v>
      </c>
      <c r="I130" s="40">
        <v>739</v>
      </c>
      <c r="J130" s="40">
        <v>807</v>
      </c>
    </row>
    <row r="131" spans="1:10">
      <c r="A131" s="40"/>
      <c r="B131" s="40"/>
      <c r="C131" s="40"/>
      <c r="D131" s="40"/>
      <c r="E131" s="40"/>
      <c r="F131" s="40"/>
      <c r="G131" s="40"/>
      <c r="H131" s="40"/>
      <c r="I131" s="40"/>
      <c r="J131" s="40"/>
    </row>
    <row r="132" spans="1:10">
      <c r="A132" s="40"/>
      <c r="B132" s="40"/>
      <c r="C132" s="40"/>
      <c r="D132" s="40"/>
      <c r="E132" s="40"/>
      <c r="F132" s="40"/>
      <c r="G132" s="40"/>
      <c r="H132" s="40"/>
      <c r="I132" s="40"/>
      <c r="J132" s="40"/>
    </row>
    <row r="133" spans="1:10">
      <c r="A133" s="44" t="s">
        <v>216</v>
      </c>
      <c r="B133" s="40"/>
      <c r="C133" s="40"/>
      <c r="D133" s="40"/>
      <c r="E133" s="40"/>
      <c r="F133" s="40"/>
      <c r="G133" s="40"/>
      <c r="H133" s="40"/>
      <c r="I133" s="40"/>
      <c r="J133" s="40"/>
    </row>
    <row r="134" spans="1:10" ht="14">
      <c r="A134" s="83" t="s">
        <v>145</v>
      </c>
      <c r="B134" s="40"/>
      <c r="C134" s="40"/>
      <c r="D134" s="40">
        <v>1260</v>
      </c>
      <c r="E134" s="40">
        <v>1452</v>
      </c>
      <c r="F134" s="40">
        <v>1790</v>
      </c>
      <c r="G134" s="40">
        <v>2069</v>
      </c>
      <c r="H134" s="40">
        <v>2309</v>
      </c>
      <c r="I134" s="40">
        <v>2546</v>
      </c>
      <c r="J134" s="40">
        <v>2784</v>
      </c>
    </row>
    <row r="135" spans="1:10" ht="14">
      <c r="A135" s="84" t="s">
        <v>146</v>
      </c>
      <c r="B135" s="40"/>
      <c r="C135" s="40"/>
      <c r="D135" s="40">
        <v>840</v>
      </c>
      <c r="E135" s="40">
        <v>968</v>
      </c>
      <c r="F135" s="40">
        <v>1194</v>
      </c>
      <c r="G135" s="40">
        <v>1379</v>
      </c>
      <c r="H135" s="40">
        <v>1539</v>
      </c>
      <c r="I135" s="40">
        <v>1698</v>
      </c>
      <c r="J135" s="40">
        <v>1856</v>
      </c>
    </row>
    <row r="136" spans="1:10">
      <c r="A136" s="40" t="s">
        <v>380</v>
      </c>
      <c r="B136" s="40"/>
      <c r="C136" s="40"/>
      <c r="D136" s="40">
        <v>525</v>
      </c>
      <c r="E136" s="40">
        <v>605</v>
      </c>
      <c r="F136" s="40">
        <v>800</v>
      </c>
      <c r="G136" s="40">
        <v>1080</v>
      </c>
      <c r="H136" s="40">
        <v>1161</v>
      </c>
      <c r="I136" s="40">
        <v>1297</v>
      </c>
      <c r="J136" s="40">
        <v>1403</v>
      </c>
    </row>
    <row r="137" spans="1:10">
      <c r="A137" s="40" t="s">
        <v>379</v>
      </c>
      <c r="B137" s="40"/>
      <c r="C137" s="40"/>
      <c r="D137" s="40">
        <v>525</v>
      </c>
      <c r="E137" s="40">
        <v>605</v>
      </c>
      <c r="F137" s="40">
        <v>746</v>
      </c>
      <c r="G137" s="40">
        <v>862</v>
      </c>
      <c r="H137" s="40">
        <v>962</v>
      </c>
      <c r="I137" s="40">
        <v>1061</v>
      </c>
      <c r="J137" s="40">
        <v>1160</v>
      </c>
    </row>
    <row r="138" spans="1:10" ht="14">
      <c r="A138" s="85" t="s">
        <v>147</v>
      </c>
      <c r="B138" s="40"/>
      <c r="C138" s="40"/>
      <c r="D138" s="40">
        <v>315</v>
      </c>
      <c r="E138" s="40">
        <v>363</v>
      </c>
      <c r="F138" s="40">
        <v>448</v>
      </c>
      <c r="G138" s="40">
        <v>517</v>
      </c>
      <c r="H138" s="40">
        <v>577</v>
      </c>
      <c r="I138" s="40">
        <v>637</v>
      </c>
      <c r="J138" s="40">
        <v>696</v>
      </c>
    </row>
    <row r="139" spans="1:10">
      <c r="A139" s="40"/>
      <c r="B139" s="40"/>
      <c r="C139" s="40"/>
      <c r="D139" s="40"/>
      <c r="E139" s="40"/>
      <c r="F139" s="40"/>
      <c r="G139" s="40"/>
      <c r="H139" s="40"/>
      <c r="I139" s="40"/>
      <c r="J139" s="40"/>
    </row>
    <row r="140" spans="1:10">
      <c r="A140" s="40"/>
      <c r="B140" s="40"/>
      <c r="C140" s="40"/>
      <c r="D140" s="40"/>
      <c r="E140" s="40"/>
      <c r="F140" s="40"/>
      <c r="G140" s="40"/>
      <c r="H140" s="40"/>
      <c r="I140" s="40"/>
      <c r="J140" s="40"/>
    </row>
    <row r="141" spans="1:10">
      <c r="A141" s="44" t="s">
        <v>217</v>
      </c>
      <c r="B141" s="40"/>
      <c r="C141" s="40"/>
      <c r="D141" s="40"/>
      <c r="E141" s="40"/>
      <c r="F141" s="40"/>
      <c r="G141" s="40"/>
      <c r="H141" s="40"/>
      <c r="I141" s="40"/>
      <c r="J141" s="40"/>
    </row>
    <row r="142" spans="1:10" ht="14">
      <c r="A142" s="83" t="s">
        <v>145</v>
      </c>
      <c r="B142" s="40"/>
      <c r="C142" s="40"/>
      <c r="D142" s="40">
        <v>1375</v>
      </c>
      <c r="E142" s="40">
        <v>1577</v>
      </c>
      <c r="F142" s="40">
        <v>2030</v>
      </c>
      <c r="G142" s="40">
        <v>2448</v>
      </c>
      <c r="H142" s="40">
        <v>2731</v>
      </c>
      <c r="I142" s="40">
        <v>3014</v>
      </c>
      <c r="J142" s="40">
        <v>3295</v>
      </c>
    </row>
    <row r="143" spans="1:10" ht="14">
      <c r="A143" s="84" t="s">
        <v>146</v>
      </c>
      <c r="B143" s="40"/>
      <c r="C143" s="40"/>
      <c r="D143" s="40">
        <v>917</v>
      </c>
      <c r="E143" s="40">
        <v>1051</v>
      </c>
      <c r="F143" s="40">
        <v>1354</v>
      </c>
      <c r="G143" s="40">
        <v>1632</v>
      </c>
      <c r="H143" s="40">
        <v>1821</v>
      </c>
      <c r="I143" s="40">
        <v>2010</v>
      </c>
      <c r="J143" s="40">
        <v>2197</v>
      </c>
    </row>
    <row r="144" spans="1:10">
      <c r="A144" s="40" t="s">
        <v>380</v>
      </c>
      <c r="B144" s="40"/>
      <c r="C144" s="40"/>
      <c r="D144" s="40">
        <v>573</v>
      </c>
      <c r="E144" s="40">
        <v>657</v>
      </c>
      <c r="F144" s="40">
        <v>846</v>
      </c>
      <c r="G144" s="40">
        <v>1074</v>
      </c>
      <c r="H144" s="40">
        <v>1144</v>
      </c>
      <c r="I144" s="40">
        <v>1316</v>
      </c>
      <c r="J144" s="40">
        <v>1487</v>
      </c>
    </row>
    <row r="145" spans="1:10">
      <c r="A145" s="40" t="s">
        <v>381</v>
      </c>
      <c r="B145" s="40"/>
      <c r="C145" s="40"/>
      <c r="D145" s="40">
        <v>573</v>
      </c>
      <c r="E145" s="40">
        <v>657</v>
      </c>
      <c r="F145" s="40">
        <v>846</v>
      </c>
      <c r="G145" s="40">
        <v>1020</v>
      </c>
      <c r="H145" s="40">
        <v>1138</v>
      </c>
      <c r="I145" s="40">
        <v>1256</v>
      </c>
      <c r="J145" s="40">
        <v>1373</v>
      </c>
    </row>
    <row r="146" spans="1:10" ht="14">
      <c r="A146" s="85" t="s">
        <v>147</v>
      </c>
      <c r="B146" s="40"/>
      <c r="C146" s="40"/>
      <c r="D146" s="40">
        <v>344</v>
      </c>
      <c r="E146" s="40">
        <v>394</v>
      </c>
      <c r="F146" s="40">
        <v>508</v>
      </c>
      <c r="G146" s="40">
        <v>612</v>
      </c>
      <c r="H146" s="40">
        <v>683</v>
      </c>
      <c r="I146" s="40">
        <v>754</v>
      </c>
      <c r="J146" s="40">
        <v>824</v>
      </c>
    </row>
    <row r="147" spans="1:10" ht="14">
      <c r="A147" s="85"/>
      <c r="B147" s="40"/>
      <c r="C147" s="40"/>
      <c r="D147" s="40"/>
      <c r="E147" s="40"/>
      <c r="F147" s="40"/>
      <c r="G147" s="40"/>
      <c r="H147" s="40"/>
      <c r="I147" s="40"/>
      <c r="J147" s="40"/>
    </row>
    <row r="148" spans="1:10" ht="14">
      <c r="A148" s="85"/>
      <c r="B148" s="40"/>
      <c r="C148" s="40"/>
      <c r="D148" s="40"/>
      <c r="E148" s="40"/>
      <c r="F148" s="40"/>
      <c r="G148" s="40"/>
      <c r="H148" s="40"/>
      <c r="I148" s="40"/>
      <c r="J148" s="40"/>
    </row>
    <row r="149" spans="1:10">
      <c r="A149" s="44" t="s">
        <v>218</v>
      </c>
      <c r="B149" s="40"/>
      <c r="C149" s="40"/>
      <c r="D149" s="40"/>
      <c r="E149" s="40"/>
      <c r="F149" s="40"/>
      <c r="G149" s="40"/>
      <c r="H149" s="40"/>
      <c r="I149" s="40"/>
      <c r="J149" s="40"/>
    </row>
    <row r="150" spans="1:10">
      <c r="A150" s="40" t="s">
        <v>219</v>
      </c>
      <c r="B150" s="86"/>
      <c r="C150" s="40"/>
      <c r="D150" s="40"/>
      <c r="E150" s="40"/>
      <c r="F150" s="40"/>
      <c r="G150" s="40"/>
      <c r="H150" s="40"/>
      <c r="I150" s="40"/>
      <c r="J150" s="40"/>
    </row>
    <row r="151" spans="1:10" ht="14">
      <c r="A151" s="83" t="s">
        <v>145</v>
      </c>
      <c r="B151" s="40"/>
      <c r="C151" s="40"/>
      <c r="D151" s="40">
        <v>1212</v>
      </c>
      <c r="E151" s="40">
        <v>1507</v>
      </c>
      <c r="F151" s="40">
        <v>1759</v>
      </c>
      <c r="G151" s="40">
        <v>2184</v>
      </c>
      <c r="H151" s="40">
        <v>2436</v>
      </c>
      <c r="I151" s="40">
        <v>2688</v>
      </c>
      <c r="J151" s="40">
        <v>2940</v>
      </c>
    </row>
    <row r="152" spans="1:10" ht="14">
      <c r="A152" s="84" t="s">
        <v>146</v>
      </c>
      <c r="B152" s="40"/>
      <c r="C152" s="40"/>
      <c r="D152" s="40">
        <v>808</v>
      </c>
      <c r="E152" s="40">
        <v>1005</v>
      </c>
      <c r="F152" s="40">
        <v>1173</v>
      </c>
      <c r="G152" s="40">
        <v>1456</v>
      </c>
      <c r="H152" s="40">
        <v>1624</v>
      </c>
      <c r="I152" s="40">
        <v>1792</v>
      </c>
      <c r="J152" s="40">
        <v>1960</v>
      </c>
    </row>
    <row r="153" spans="1:10">
      <c r="A153" s="40" t="s">
        <v>380</v>
      </c>
      <c r="B153" s="40"/>
      <c r="C153" s="40"/>
      <c r="D153" s="40">
        <v>505</v>
      </c>
      <c r="E153" s="40">
        <v>628</v>
      </c>
      <c r="F153" s="40">
        <v>733</v>
      </c>
      <c r="G153" s="40">
        <v>918</v>
      </c>
      <c r="H153" s="40">
        <v>1083</v>
      </c>
      <c r="I153" s="40">
        <v>1245</v>
      </c>
      <c r="J153" s="40">
        <v>1408</v>
      </c>
    </row>
    <row r="154" spans="1:10">
      <c r="A154" s="40" t="s">
        <v>381</v>
      </c>
      <c r="B154" s="40"/>
      <c r="C154" s="40"/>
      <c r="D154" s="40">
        <v>505</v>
      </c>
      <c r="E154" s="40">
        <v>628</v>
      </c>
      <c r="F154" s="40">
        <v>733</v>
      </c>
      <c r="G154" s="40">
        <v>910</v>
      </c>
      <c r="H154" s="40">
        <v>1015</v>
      </c>
      <c r="I154" s="40">
        <v>1120</v>
      </c>
      <c r="J154" s="40">
        <v>1225</v>
      </c>
    </row>
    <row r="155" spans="1:10" ht="14">
      <c r="A155" s="85" t="s">
        <v>147</v>
      </c>
      <c r="B155" s="40"/>
      <c r="C155" s="40"/>
      <c r="D155" s="40">
        <v>303</v>
      </c>
      <c r="E155" s="40">
        <v>377</v>
      </c>
      <c r="F155" s="40">
        <v>440</v>
      </c>
      <c r="G155" s="40">
        <v>546</v>
      </c>
      <c r="H155" s="40">
        <v>609</v>
      </c>
      <c r="I155" s="40">
        <v>672</v>
      </c>
      <c r="J155" s="40">
        <v>735</v>
      </c>
    </row>
    <row r="156" spans="1:10">
      <c r="A156" s="40"/>
      <c r="B156" s="40"/>
      <c r="C156" s="40"/>
      <c r="D156" s="40"/>
      <c r="E156" s="40"/>
      <c r="F156" s="40"/>
      <c r="G156" s="40"/>
      <c r="H156" s="40"/>
      <c r="I156" s="40"/>
      <c r="J156" s="40"/>
    </row>
    <row r="157" spans="1:10">
      <c r="A157" s="40"/>
      <c r="B157" s="40"/>
      <c r="C157" s="40"/>
      <c r="D157" s="40"/>
      <c r="E157" s="40"/>
      <c r="F157" s="40"/>
      <c r="G157" s="40"/>
      <c r="H157" s="40"/>
      <c r="I157" s="40"/>
      <c r="J157" s="40"/>
    </row>
    <row r="158" spans="1:10">
      <c r="A158" s="40" t="s">
        <v>220</v>
      </c>
      <c r="B158" s="87"/>
      <c r="C158" s="40"/>
      <c r="D158" s="40"/>
      <c r="E158" s="40"/>
      <c r="F158" s="40"/>
      <c r="G158" s="40"/>
      <c r="H158" s="40"/>
      <c r="I158" s="40"/>
      <c r="J158" s="40"/>
    </row>
    <row r="159" spans="1:10" ht="14">
      <c r="A159" s="83" t="s">
        <v>145</v>
      </c>
      <c r="B159" s="40"/>
      <c r="C159" s="40"/>
      <c r="D159" s="40">
        <v>1152</v>
      </c>
      <c r="E159" s="40">
        <v>1265</v>
      </c>
      <c r="F159" s="40">
        <v>1673</v>
      </c>
      <c r="G159" s="40">
        <v>2095</v>
      </c>
      <c r="H159" s="40">
        <v>2340</v>
      </c>
      <c r="I159" s="40">
        <v>2582</v>
      </c>
      <c r="J159" s="40">
        <v>2822</v>
      </c>
    </row>
    <row r="160" spans="1:10" ht="14">
      <c r="A160" s="84" t="s">
        <v>146</v>
      </c>
      <c r="B160" s="40"/>
      <c r="C160" s="40"/>
      <c r="D160" s="40">
        <v>768</v>
      </c>
      <c r="E160" s="40">
        <v>843</v>
      </c>
      <c r="F160" s="40">
        <v>1115</v>
      </c>
      <c r="G160" s="40">
        <v>1397</v>
      </c>
      <c r="H160" s="40">
        <v>1560</v>
      </c>
      <c r="I160" s="40">
        <v>1722</v>
      </c>
      <c r="J160" s="40">
        <v>1882</v>
      </c>
    </row>
    <row r="161" spans="1:10">
      <c r="A161" s="40" t="s">
        <v>378</v>
      </c>
      <c r="B161" s="40"/>
      <c r="C161" s="40"/>
      <c r="D161" s="40">
        <v>480</v>
      </c>
      <c r="E161" s="40">
        <v>527</v>
      </c>
      <c r="F161" s="40">
        <v>697</v>
      </c>
      <c r="G161" s="40">
        <v>950</v>
      </c>
      <c r="H161" s="40">
        <v>982</v>
      </c>
      <c r="I161" s="40">
        <v>1129</v>
      </c>
      <c r="J161" s="40">
        <v>1277</v>
      </c>
    </row>
    <row r="162" spans="1:10">
      <c r="A162" s="40" t="s">
        <v>379</v>
      </c>
      <c r="B162" s="40"/>
      <c r="C162" s="40"/>
      <c r="D162" s="40">
        <v>480</v>
      </c>
      <c r="E162" s="40">
        <v>527</v>
      </c>
      <c r="F162" s="40">
        <v>697</v>
      </c>
      <c r="G162" s="40">
        <v>873</v>
      </c>
      <c r="H162" s="40">
        <v>975</v>
      </c>
      <c r="I162" s="40">
        <v>1076</v>
      </c>
      <c r="J162" s="40">
        <v>1176</v>
      </c>
    </row>
    <row r="163" spans="1:10" ht="14">
      <c r="A163" s="85" t="s">
        <v>147</v>
      </c>
      <c r="B163" s="40"/>
      <c r="C163" s="40"/>
      <c r="D163" s="40">
        <v>288</v>
      </c>
      <c r="E163" s="40">
        <v>316</v>
      </c>
      <c r="F163" s="40">
        <v>418</v>
      </c>
      <c r="G163" s="40">
        <v>524</v>
      </c>
      <c r="H163" s="40">
        <v>585</v>
      </c>
      <c r="I163" s="40">
        <v>646</v>
      </c>
      <c r="J163" s="40">
        <v>706</v>
      </c>
    </row>
    <row r="164" spans="1:10">
      <c r="A164" s="40"/>
      <c r="B164" s="40"/>
      <c r="C164" s="40"/>
      <c r="D164" s="40"/>
      <c r="E164" s="40"/>
      <c r="F164" s="40"/>
      <c r="G164" s="40"/>
      <c r="H164" s="40"/>
      <c r="I164" s="40"/>
      <c r="J164" s="40"/>
    </row>
    <row r="165" spans="1:10">
      <c r="A165" s="40"/>
      <c r="B165" s="40"/>
      <c r="C165" s="40"/>
      <c r="D165" s="40"/>
      <c r="E165" s="40"/>
      <c r="F165" s="40"/>
      <c r="G165" s="40"/>
      <c r="H165" s="40"/>
      <c r="I165" s="40"/>
      <c r="J165" s="40"/>
    </row>
    <row r="166" spans="1:10">
      <c r="A166" s="40" t="s">
        <v>221</v>
      </c>
      <c r="B166" s="40"/>
      <c r="C166" s="40"/>
      <c r="D166" s="40"/>
      <c r="E166" s="40"/>
      <c r="F166" s="40"/>
      <c r="G166" s="40"/>
      <c r="H166" s="40"/>
      <c r="I166" s="40"/>
      <c r="J166" s="40"/>
    </row>
    <row r="167" spans="1:10" ht="14">
      <c r="A167" s="83" t="s">
        <v>145</v>
      </c>
      <c r="B167" s="40"/>
      <c r="C167" s="40"/>
      <c r="D167" s="40">
        <v>1524</v>
      </c>
      <c r="E167" s="40">
        <v>1711</v>
      </c>
      <c r="F167" s="40">
        <v>2196</v>
      </c>
      <c r="G167" s="40">
        <v>2537</v>
      </c>
      <c r="H167" s="40">
        <v>2832</v>
      </c>
      <c r="I167" s="40">
        <v>3122</v>
      </c>
      <c r="J167" s="40">
        <v>3413</v>
      </c>
    </row>
    <row r="168" spans="1:10" ht="14">
      <c r="A168" s="84" t="s">
        <v>146</v>
      </c>
      <c r="B168" s="40"/>
      <c r="C168" s="40"/>
      <c r="D168" s="40">
        <v>1016</v>
      </c>
      <c r="E168" s="40">
        <v>1141</v>
      </c>
      <c r="F168" s="40">
        <v>1464</v>
      </c>
      <c r="G168" s="40">
        <v>1691</v>
      </c>
      <c r="H168" s="40">
        <v>1888</v>
      </c>
      <c r="I168" s="40">
        <v>2082</v>
      </c>
      <c r="J168" s="40">
        <v>2275</v>
      </c>
    </row>
    <row r="169" spans="1:10">
      <c r="A169" s="40" t="s">
        <v>378</v>
      </c>
      <c r="B169" s="40"/>
      <c r="C169" s="40"/>
      <c r="D169" s="40">
        <v>635</v>
      </c>
      <c r="E169" s="40">
        <v>713</v>
      </c>
      <c r="F169" s="40">
        <v>924</v>
      </c>
      <c r="G169" s="40">
        <v>1215</v>
      </c>
      <c r="H169" s="40">
        <v>1430</v>
      </c>
      <c r="I169" s="40">
        <v>1610</v>
      </c>
      <c r="J169" s="40">
        <v>1744</v>
      </c>
    </row>
    <row r="170" spans="1:10">
      <c r="A170" s="40" t="s">
        <v>379</v>
      </c>
      <c r="B170" s="40"/>
      <c r="C170" s="40"/>
      <c r="D170" s="40">
        <v>635</v>
      </c>
      <c r="E170" s="40">
        <v>713</v>
      </c>
      <c r="F170" s="40">
        <v>915</v>
      </c>
      <c r="G170" s="40">
        <v>1057</v>
      </c>
      <c r="H170" s="40">
        <v>1180</v>
      </c>
      <c r="I170" s="40">
        <v>1301</v>
      </c>
      <c r="J170" s="40">
        <v>1422</v>
      </c>
    </row>
    <row r="171" spans="1:10" ht="14">
      <c r="A171" s="85" t="s">
        <v>147</v>
      </c>
      <c r="B171" s="40"/>
      <c r="C171" s="40"/>
      <c r="D171" s="40">
        <v>381</v>
      </c>
      <c r="E171" s="40">
        <v>428</v>
      </c>
      <c r="F171" s="40">
        <v>549</v>
      </c>
      <c r="G171" s="40">
        <v>634</v>
      </c>
      <c r="H171" s="40">
        <v>708</v>
      </c>
      <c r="I171" s="40">
        <v>781</v>
      </c>
      <c r="J171" s="40">
        <v>853</v>
      </c>
    </row>
    <row r="172" spans="1:10">
      <c r="A172" s="40"/>
      <c r="B172" s="40"/>
      <c r="C172" s="40"/>
      <c r="D172" s="40"/>
      <c r="E172" s="40"/>
      <c r="F172" s="40"/>
      <c r="G172" s="40"/>
      <c r="H172" s="40"/>
      <c r="I172" s="40"/>
      <c r="J172" s="40"/>
    </row>
    <row r="173" spans="1:10">
      <c r="A173" s="40"/>
      <c r="B173" s="40"/>
      <c r="C173" s="40"/>
      <c r="D173" s="40"/>
      <c r="E173" s="40"/>
      <c r="F173" s="40"/>
      <c r="G173" s="40"/>
      <c r="H173" s="40"/>
      <c r="I173" s="40"/>
      <c r="J173" s="40"/>
    </row>
    <row r="174" spans="1:10" ht="14">
      <c r="A174" s="46" t="s">
        <v>222</v>
      </c>
      <c r="B174" s="40"/>
      <c r="C174" s="40"/>
      <c r="D174" s="40"/>
      <c r="E174" s="40"/>
      <c r="F174" s="40"/>
      <c r="G174" s="40"/>
      <c r="H174" s="40"/>
      <c r="I174" s="40"/>
      <c r="J174" s="40"/>
    </row>
    <row r="175" spans="1:10">
      <c r="A175" s="40"/>
      <c r="B175" s="40"/>
      <c r="C175" s="40"/>
      <c r="D175" s="40"/>
      <c r="E175" s="40"/>
      <c r="F175" s="40"/>
      <c r="G175" s="40"/>
      <c r="H175" s="40"/>
      <c r="I175" s="40"/>
      <c r="J175" s="40"/>
    </row>
    <row r="176" spans="1:10">
      <c r="A176" s="87" t="s">
        <v>382</v>
      </c>
      <c r="B176" s="40"/>
      <c r="C176" s="40"/>
      <c r="D176" s="40"/>
      <c r="E176" s="40"/>
      <c r="F176" s="40"/>
      <c r="G176" s="40"/>
      <c r="H176" s="40"/>
      <c r="I176" s="40"/>
      <c r="J176" s="40"/>
    </row>
    <row r="177" spans="1:10" ht="14">
      <c r="A177" s="83" t="s">
        <v>145</v>
      </c>
      <c r="B177" s="40"/>
      <c r="C177" s="83"/>
      <c r="D177" s="40">
        <v>1337</v>
      </c>
      <c r="E177" s="40">
        <v>1344</v>
      </c>
      <c r="F177" s="40">
        <v>1709</v>
      </c>
      <c r="G177" s="40">
        <v>2069</v>
      </c>
      <c r="H177" s="40">
        <v>2309</v>
      </c>
      <c r="I177" s="40">
        <v>2546</v>
      </c>
      <c r="J177" s="40">
        <v>2784</v>
      </c>
    </row>
    <row r="178" spans="1:10" ht="14">
      <c r="A178" s="84" t="s">
        <v>146</v>
      </c>
      <c r="B178" s="40"/>
      <c r="C178" s="84"/>
      <c r="D178" s="40">
        <v>891</v>
      </c>
      <c r="E178" s="40">
        <v>896</v>
      </c>
      <c r="F178" s="40">
        <v>1139</v>
      </c>
      <c r="G178" s="40">
        <v>1379</v>
      </c>
      <c r="H178" s="40">
        <v>1539</v>
      </c>
      <c r="I178" s="40">
        <v>1698</v>
      </c>
      <c r="J178" s="40">
        <v>1856</v>
      </c>
    </row>
    <row r="179" spans="1:10">
      <c r="A179" s="40" t="s">
        <v>380</v>
      </c>
      <c r="B179" s="40"/>
      <c r="C179" s="40"/>
      <c r="D179" s="40">
        <v>557</v>
      </c>
      <c r="E179" s="40">
        <v>560</v>
      </c>
      <c r="F179" s="40">
        <v>712</v>
      </c>
      <c r="G179" s="40">
        <v>988</v>
      </c>
      <c r="H179" s="40">
        <v>1031</v>
      </c>
      <c r="I179" s="40">
        <v>1186</v>
      </c>
      <c r="J179" s="40">
        <v>1340</v>
      </c>
    </row>
    <row r="180" spans="1:10">
      <c r="A180" s="40" t="s">
        <v>379</v>
      </c>
      <c r="B180" s="40"/>
      <c r="C180" s="40"/>
      <c r="D180" s="40">
        <v>557</v>
      </c>
      <c r="E180" s="40">
        <v>560</v>
      </c>
      <c r="F180" s="40">
        <v>712</v>
      </c>
      <c r="G180" s="40">
        <v>862</v>
      </c>
      <c r="H180" s="40">
        <v>962</v>
      </c>
      <c r="I180" s="40">
        <v>1061</v>
      </c>
      <c r="J180" s="40">
        <v>1160</v>
      </c>
    </row>
    <row r="181" spans="1:10" ht="14">
      <c r="A181" s="85" t="s">
        <v>147</v>
      </c>
      <c r="B181" s="40"/>
      <c r="C181" s="85"/>
      <c r="D181" s="40">
        <v>334</v>
      </c>
      <c r="E181" s="40">
        <v>336</v>
      </c>
      <c r="F181" s="40">
        <v>427</v>
      </c>
      <c r="G181" s="40">
        <v>517</v>
      </c>
      <c r="H181" s="40">
        <v>577</v>
      </c>
      <c r="I181" s="40">
        <v>637</v>
      </c>
      <c r="J181" s="40">
        <v>696</v>
      </c>
    </row>
    <row r="182" spans="1:10">
      <c r="A182" s="40"/>
      <c r="B182" s="40"/>
      <c r="C182" s="40"/>
      <c r="D182" s="35"/>
      <c r="E182" s="35"/>
      <c r="F182" s="35"/>
      <c r="G182" s="35"/>
      <c r="H182" s="35"/>
      <c r="I182" s="35"/>
      <c r="J182" s="35"/>
    </row>
    <row r="183" spans="1:10">
      <c r="A183" s="40"/>
      <c r="B183" s="40"/>
      <c r="C183" s="40"/>
      <c r="D183" s="35"/>
      <c r="E183" s="35"/>
      <c r="F183" s="35"/>
      <c r="G183" s="35"/>
      <c r="H183" s="35"/>
      <c r="I183" s="35"/>
      <c r="J183" s="35"/>
    </row>
    <row r="184" spans="1:10">
      <c r="A184" s="44" t="s">
        <v>383</v>
      </c>
      <c r="B184" s="40"/>
      <c r="C184" s="40"/>
      <c r="D184" s="35"/>
      <c r="E184" s="35"/>
      <c r="F184" s="35"/>
      <c r="G184" s="35"/>
      <c r="H184" s="35"/>
      <c r="I184" s="35"/>
      <c r="J184" s="35"/>
    </row>
    <row r="185" spans="1:10" ht="14">
      <c r="A185" s="83" t="s">
        <v>145</v>
      </c>
      <c r="B185" s="40"/>
      <c r="C185" s="83"/>
      <c r="D185" s="40">
        <v>1543</v>
      </c>
      <c r="E185" s="40">
        <v>1654</v>
      </c>
      <c r="F185" s="40">
        <v>1985</v>
      </c>
      <c r="G185" s="40">
        <v>2292</v>
      </c>
      <c r="H185" s="40">
        <v>2558</v>
      </c>
      <c r="I185" s="40">
        <v>2822</v>
      </c>
      <c r="J185" s="40">
        <v>3086</v>
      </c>
    </row>
    <row r="186" spans="1:10" ht="14">
      <c r="A186" s="84" t="s">
        <v>146</v>
      </c>
      <c r="B186" s="40"/>
      <c r="C186" s="84"/>
      <c r="D186" s="40">
        <v>1029</v>
      </c>
      <c r="E186" s="40">
        <v>1102</v>
      </c>
      <c r="F186" s="40">
        <v>1323</v>
      </c>
      <c r="G186" s="40">
        <v>1528</v>
      </c>
      <c r="H186" s="40">
        <v>1706</v>
      </c>
      <c r="I186" s="40">
        <v>1882</v>
      </c>
      <c r="J186" s="40">
        <v>2058</v>
      </c>
    </row>
    <row r="187" spans="1:10">
      <c r="A187" s="40" t="s">
        <v>380</v>
      </c>
      <c r="B187" s="40"/>
      <c r="C187" s="40"/>
      <c r="D187" s="40">
        <v>753</v>
      </c>
      <c r="E187" s="40">
        <v>858</v>
      </c>
      <c r="F187" s="40">
        <v>1054</v>
      </c>
      <c r="G187" s="40">
        <v>1209</v>
      </c>
      <c r="H187" s="40">
        <v>1329</v>
      </c>
      <c r="I187" s="40">
        <v>1448</v>
      </c>
      <c r="J187" s="40">
        <v>1567</v>
      </c>
    </row>
    <row r="188" spans="1:10">
      <c r="A188" s="40" t="s">
        <v>379</v>
      </c>
      <c r="B188" s="40"/>
      <c r="C188" s="40"/>
      <c r="D188" s="40">
        <v>643</v>
      </c>
      <c r="E188" s="40">
        <v>689</v>
      </c>
      <c r="F188" s="40">
        <v>827</v>
      </c>
      <c r="G188" s="40">
        <v>955</v>
      </c>
      <c r="H188" s="40">
        <v>1066</v>
      </c>
      <c r="I188" s="40">
        <v>1176</v>
      </c>
      <c r="J188" s="40">
        <v>1286</v>
      </c>
    </row>
    <row r="189" spans="1:10" ht="14">
      <c r="A189" s="85" t="s">
        <v>147</v>
      </c>
      <c r="B189" s="40"/>
      <c r="C189" s="85"/>
      <c r="D189" s="40">
        <v>386</v>
      </c>
      <c r="E189" s="40">
        <v>413</v>
      </c>
      <c r="F189" s="40">
        <v>496</v>
      </c>
      <c r="G189" s="40">
        <v>573</v>
      </c>
      <c r="H189" s="40">
        <v>640</v>
      </c>
      <c r="I189" s="40">
        <v>706</v>
      </c>
      <c r="J189" s="40">
        <v>772</v>
      </c>
    </row>
    <row r="190" spans="1:10">
      <c r="A190" s="40"/>
      <c r="B190" s="40"/>
      <c r="C190" s="40"/>
      <c r="D190" s="35"/>
      <c r="E190" s="35"/>
      <c r="F190" s="35"/>
      <c r="G190" s="35"/>
      <c r="H190" s="35"/>
      <c r="I190" s="35"/>
      <c r="J190" s="35"/>
    </row>
    <row r="191" spans="1:10">
      <c r="A191" s="40"/>
      <c r="B191" s="40"/>
      <c r="C191" s="40"/>
      <c r="D191" s="35"/>
      <c r="E191" s="35"/>
      <c r="F191" s="35"/>
      <c r="G191" s="35"/>
      <c r="H191" s="35"/>
      <c r="I191" s="35"/>
      <c r="J191" s="35"/>
    </row>
    <row r="192" spans="1:10">
      <c r="A192" s="44" t="s">
        <v>384</v>
      </c>
      <c r="B192" s="40"/>
      <c r="C192" s="40"/>
      <c r="D192" s="35"/>
      <c r="E192" s="35"/>
      <c r="F192" s="35"/>
      <c r="G192" s="35"/>
      <c r="H192" s="35"/>
      <c r="I192" s="35"/>
      <c r="J192" s="35"/>
    </row>
    <row r="193" spans="1:10" ht="14">
      <c r="A193" s="83" t="s">
        <v>145</v>
      </c>
      <c r="B193" s="40"/>
      <c r="C193" s="40"/>
      <c r="D193" s="40">
        <v>1150</v>
      </c>
      <c r="E193" s="40">
        <v>1354</v>
      </c>
      <c r="F193" s="40">
        <v>1790</v>
      </c>
      <c r="G193" s="40">
        <v>2160</v>
      </c>
      <c r="H193" s="40">
        <v>2407</v>
      </c>
      <c r="I193" s="40">
        <v>2659</v>
      </c>
      <c r="J193" s="40">
        <v>2906</v>
      </c>
    </row>
    <row r="194" spans="1:10" ht="14">
      <c r="A194" s="84" t="s">
        <v>146</v>
      </c>
      <c r="B194" s="40"/>
      <c r="C194" s="40"/>
      <c r="D194" s="40">
        <v>766</v>
      </c>
      <c r="E194" s="40">
        <v>902</v>
      </c>
      <c r="F194" s="40">
        <v>1194</v>
      </c>
      <c r="G194" s="40">
        <v>1440</v>
      </c>
      <c r="H194" s="40">
        <v>1605</v>
      </c>
      <c r="I194" s="40">
        <v>1773</v>
      </c>
      <c r="J194" s="40">
        <v>1938</v>
      </c>
    </row>
    <row r="195" spans="1:10">
      <c r="A195" s="40" t="s">
        <v>380</v>
      </c>
      <c r="B195" s="40"/>
      <c r="C195" s="40"/>
      <c r="D195" s="40">
        <v>479</v>
      </c>
      <c r="E195" s="40">
        <v>564</v>
      </c>
      <c r="F195" s="40">
        <v>746</v>
      </c>
      <c r="G195" s="40">
        <v>935</v>
      </c>
      <c r="H195" s="40">
        <v>1008</v>
      </c>
      <c r="I195" s="40">
        <v>1159</v>
      </c>
      <c r="J195" s="40">
        <v>1310</v>
      </c>
    </row>
    <row r="196" spans="1:10">
      <c r="A196" s="40" t="s">
        <v>379</v>
      </c>
      <c r="B196" s="40"/>
      <c r="C196" s="40"/>
      <c r="D196" s="40">
        <v>479</v>
      </c>
      <c r="E196" s="40">
        <v>564</v>
      </c>
      <c r="F196" s="40">
        <v>746</v>
      </c>
      <c r="G196" s="40">
        <v>900</v>
      </c>
      <c r="H196" s="40">
        <v>1003</v>
      </c>
      <c r="I196" s="40">
        <v>1108</v>
      </c>
      <c r="J196" s="40">
        <v>1211</v>
      </c>
    </row>
    <row r="197" spans="1:10" ht="14">
      <c r="A197" s="85" t="s">
        <v>147</v>
      </c>
      <c r="B197" s="40"/>
      <c r="C197" s="40"/>
      <c r="D197" s="40">
        <v>287</v>
      </c>
      <c r="E197" s="40">
        <v>338</v>
      </c>
      <c r="F197" s="40">
        <v>448</v>
      </c>
      <c r="G197" s="40">
        <v>540</v>
      </c>
      <c r="H197" s="40">
        <v>602</v>
      </c>
      <c r="I197" s="40">
        <v>665</v>
      </c>
      <c r="J197" s="40">
        <v>727</v>
      </c>
    </row>
    <row r="198" spans="1:10">
      <c r="A198" s="40"/>
      <c r="B198" s="40"/>
      <c r="C198" s="40"/>
      <c r="D198" s="35"/>
      <c r="E198" s="35"/>
      <c r="F198" s="35"/>
      <c r="G198" s="35"/>
      <c r="H198" s="35"/>
      <c r="I198" s="35"/>
      <c r="J198" s="35"/>
    </row>
    <row r="199" spans="1:10" ht="10.5" customHeight="1">
      <c r="A199" s="40"/>
      <c r="B199" s="40"/>
      <c r="C199" s="40"/>
      <c r="D199" s="35"/>
      <c r="E199" s="35"/>
      <c r="F199" s="35"/>
      <c r="G199" s="35"/>
      <c r="H199" s="35"/>
      <c r="I199" s="35"/>
      <c r="J199" s="35"/>
    </row>
    <row r="200" spans="1:10">
      <c r="A200" s="44" t="s">
        <v>385</v>
      </c>
      <c r="B200" s="40"/>
      <c r="C200" s="40"/>
      <c r="D200" s="35"/>
      <c r="E200" s="35"/>
      <c r="F200" s="35"/>
      <c r="G200" s="35"/>
      <c r="H200" s="35"/>
      <c r="I200" s="35"/>
      <c r="J200" s="35"/>
    </row>
    <row r="201" spans="1:10" ht="14">
      <c r="A201" s="83" t="s">
        <v>145</v>
      </c>
      <c r="B201" s="40"/>
      <c r="C201" s="40"/>
      <c r="D201" s="40">
        <v>1135</v>
      </c>
      <c r="E201" s="40">
        <v>1265</v>
      </c>
      <c r="F201" s="40">
        <v>1673</v>
      </c>
      <c r="G201" s="40">
        <v>2069</v>
      </c>
      <c r="H201" s="40">
        <v>2309</v>
      </c>
      <c r="I201" s="40">
        <v>2546</v>
      </c>
      <c r="J201" s="40">
        <v>2784</v>
      </c>
    </row>
    <row r="202" spans="1:10" ht="14">
      <c r="A202" s="84" t="s">
        <v>146</v>
      </c>
      <c r="B202" s="40"/>
      <c r="C202" s="40"/>
      <c r="D202" s="40">
        <v>757</v>
      </c>
      <c r="E202" s="40">
        <v>843</v>
      </c>
      <c r="F202" s="40">
        <v>1115</v>
      </c>
      <c r="G202" s="40">
        <v>1379</v>
      </c>
      <c r="H202" s="40">
        <v>1539</v>
      </c>
      <c r="I202" s="40">
        <v>1698</v>
      </c>
      <c r="J202" s="40">
        <v>1856</v>
      </c>
    </row>
    <row r="203" spans="1:10">
      <c r="A203" s="40" t="s">
        <v>380</v>
      </c>
      <c r="B203" s="40"/>
      <c r="C203" s="40"/>
      <c r="D203" s="40">
        <v>473</v>
      </c>
      <c r="E203" s="40">
        <v>527</v>
      </c>
      <c r="F203" s="40">
        <v>697</v>
      </c>
      <c r="G203" s="40">
        <v>873</v>
      </c>
      <c r="H203" s="40">
        <v>1100</v>
      </c>
      <c r="I203" s="40">
        <v>1265</v>
      </c>
      <c r="J203" s="40">
        <v>1403</v>
      </c>
    </row>
    <row r="204" spans="1:10">
      <c r="A204" s="40" t="s">
        <v>379</v>
      </c>
      <c r="B204" s="40"/>
      <c r="C204" s="40"/>
      <c r="D204" s="40">
        <v>473</v>
      </c>
      <c r="E204" s="40">
        <v>527</v>
      </c>
      <c r="F204" s="40">
        <v>697</v>
      </c>
      <c r="G204" s="40">
        <v>862</v>
      </c>
      <c r="H204" s="40">
        <v>962</v>
      </c>
      <c r="I204" s="40">
        <v>1061</v>
      </c>
      <c r="J204" s="40">
        <v>1160</v>
      </c>
    </row>
    <row r="205" spans="1:10" ht="14">
      <c r="A205" s="85" t="s">
        <v>147</v>
      </c>
      <c r="B205" s="40"/>
      <c r="C205" s="40"/>
      <c r="D205" s="40">
        <v>284</v>
      </c>
      <c r="E205" s="40">
        <v>316</v>
      </c>
      <c r="F205" s="40">
        <v>418</v>
      </c>
      <c r="G205" s="40">
        <v>517</v>
      </c>
      <c r="H205" s="40">
        <v>577</v>
      </c>
      <c r="I205" s="40">
        <v>637</v>
      </c>
      <c r="J205" s="40">
        <v>696</v>
      </c>
    </row>
    <row r="206" spans="1:10">
      <c r="A206" s="40"/>
      <c r="B206" s="40"/>
      <c r="C206" s="40"/>
      <c r="D206" s="40"/>
      <c r="E206" s="40"/>
      <c r="F206" s="40"/>
      <c r="G206" s="40"/>
      <c r="H206" s="40"/>
      <c r="I206" s="40"/>
      <c r="J206" s="40"/>
    </row>
    <row r="207" spans="1:10">
      <c r="A207" s="40"/>
      <c r="B207" s="40"/>
      <c r="C207" s="40"/>
      <c r="D207" s="40"/>
      <c r="E207" s="40"/>
      <c r="F207" s="40"/>
      <c r="G207" s="40"/>
      <c r="H207" s="40"/>
      <c r="I207" s="40"/>
      <c r="J207" s="40"/>
    </row>
    <row r="208" spans="1:10">
      <c r="A208" s="44" t="s">
        <v>386</v>
      </c>
      <c r="B208" s="40"/>
      <c r="C208" s="40"/>
      <c r="D208" s="40"/>
      <c r="E208" s="40"/>
      <c r="F208" s="40"/>
      <c r="G208" s="40"/>
      <c r="H208" s="40"/>
      <c r="I208" s="40"/>
      <c r="J208" s="40"/>
    </row>
    <row r="209" spans="1:10" ht="14">
      <c r="A209" s="83" t="s">
        <v>145</v>
      </c>
      <c r="B209" s="40"/>
      <c r="C209" s="40"/>
      <c r="D209" s="40">
        <v>1210</v>
      </c>
      <c r="E209" s="40">
        <v>1414</v>
      </c>
      <c r="F209" s="40">
        <v>1673</v>
      </c>
      <c r="G209" s="40">
        <v>2069</v>
      </c>
      <c r="H209" s="40">
        <v>2309</v>
      </c>
      <c r="I209" s="40">
        <v>2546</v>
      </c>
      <c r="J209" s="40">
        <v>2784</v>
      </c>
    </row>
    <row r="210" spans="1:10" ht="14">
      <c r="A210" s="84" t="s">
        <v>146</v>
      </c>
      <c r="B210" s="40"/>
      <c r="C210" s="40"/>
      <c r="D210" s="40">
        <v>806</v>
      </c>
      <c r="E210" s="40">
        <v>942</v>
      </c>
      <c r="F210" s="40">
        <v>1115</v>
      </c>
      <c r="G210" s="40">
        <v>1379</v>
      </c>
      <c r="H210" s="40">
        <v>1539</v>
      </c>
      <c r="I210" s="40">
        <v>1698</v>
      </c>
      <c r="J210" s="40">
        <v>1856</v>
      </c>
    </row>
    <row r="211" spans="1:10">
      <c r="A211" s="40" t="s">
        <v>380</v>
      </c>
      <c r="B211" s="40"/>
      <c r="C211" s="40"/>
      <c r="D211" s="40">
        <v>504</v>
      </c>
      <c r="E211" s="40">
        <v>589</v>
      </c>
      <c r="F211" s="40">
        <v>697</v>
      </c>
      <c r="G211" s="40">
        <v>966</v>
      </c>
      <c r="H211" s="40">
        <v>1001</v>
      </c>
      <c r="I211" s="40">
        <v>1151</v>
      </c>
      <c r="J211" s="40">
        <v>1301</v>
      </c>
    </row>
    <row r="212" spans="1:10">
      <c r="A212" s="40" t="s">
        <v>379</v>
      </c>
      <c r="B212" s="40"/>
      <c r="C212" s="40"/>
      <c r="D212" s="40">
        <v>504</v>
      </c>
      <c r="E212" s="40">
        <v>589</v>
      </c>
      <c r="F212" s="40">
        <v>697</v>
      </c>
      <c r="G212" s="40">
        <v>862</v>
      </c>
      <c r="H212" s="40">
        <v>962</v>
      </c>
      <c r="I212" s="40">
        <v>1061</v>
      </c>
      <c r="J212" s="40">
        <v>1160</v>
      </c>
    </row>
    <row r="213" spans="1:10" ht="14">
      <c r="A213" s="85" t="s">
        <v>147</v>
      </c>
      <c r="B213" s="40"/>
      <c r="C213" s="40"/>
      <c r="D213" s="40">
        <v>302</v>
      </c>
      <c r="E213" s="40">
        <v>353</v>
      </c>
      <c r="F213" s="40">
        <v>418</v>
      </c>
      <c r="G213" s="40">
        <v>517</v>
      </c>
      <c r="H213" s="40">
        <v>577</v>
      </c>
      <c r="I213" s="40">
        <v>637</v>
      </c>
      <c r="J213" s="40">
        <v>696</v>
      </c>
    </row>
    <row r="214" spans="1:10">
      <c r="A214" s="40"/>
      <c r="B214" s="40"/>
      <c r="C214" s="40"/>
      <c r="D214" s="35"/>
      <c r="E214" s="35"/>
      <c r="F214" s="35"/>
      <c r="G214" s="35"/>
      <c r="H214" s="35"/>
      <c r="I214" s="35"/>
      <c r="J214" s="35"/>
    </row>
    <row r="215" spans="1:10">
      <c r="A215" s="40"/>
      <c r="B215" s="40"/>
      <c r="C215" s="40"/>
      <c r="D215" s="35"/>
      <c r="E215" s="35"/>
      <c r="F215" s="35"/>
      <c r="G215" s="35"/>
      <c r="H215" s="35"/>
      <c r="I215" s="35"/>
      <c r="J215" s="35"/>
    </row>
    <row r="216" spans="1:10">
      <c r="A216" s="44" t="s">
        <v>387</v>
      </c>
      <c r="B216" s="40"/>
      <c r="C216" s="40"/>
      <c r="D216" s="35"/>
      <c r="E216" s="35"/>
      <c r="F216" s="35"/>
      <c r="G216" s="35"/>
      <c r="H216" s="35"/>
      <c r="I216" s="35"/>
      <c r="J216" s="35"/>
    </row>
    <row r="217" spans="1:10" ht="14">
      <c r="A217" s="83" t="s">
        <v>145</v>
      </c>
      <c r="B217" s="40"/>
      <c r="C217" s="40"/>
      <c r="D217" s="40">
        <v>1258</v>
      </c>
      <c r="E217" s="40">
        <v>1361</v>
      </c>
      <c r="F217" s="40">
        <v>1697</v>
      </c>
      <c r="G217" s="40">
        <v>2069</v>
      </c>
      <c r="H217" s="40">
        <v>2302</v>
      </c>
      <c r="I217" s="40">
        <v>2546</v>
      </c>
      <c r="J217" s="40">
        <v>2784</v>
      </c>
    </row>
    <row r="218" spans="1:10" ht="14">
      <c r="A218" s="84" t="s">
        <v>146</v>
      </c>
      <c r="B218" s="40"/>
      <c r="C218" s="40"/>
      <c r="D218" s="40">
        <v>838</v>
      </c>
      <c r="E218" s="40">
        <v>907</v>
      </c>
      <c r="F218" s="40">
        <v>1131</v>
      </c>
      <c r="G218" s="40">
        <v>1379</v>
      </c>
      <c r="H218" s="40">
        <v>1534</v>
      </c>
      <c r="I218" s="40">
        <v>1698</v>
      </c>
      <c r="J218" s="40">
        <v>1856</v>
      </c>
    </row>
    <row r="219" spans="1:10">
      <c r="A219" s="40" t="s">
        <v>380</v>
      </c>
      <c r="B219" s="40"/>
      <c r="C219" s="40"/>
      <c r="D219" s="40">
        <v>524</v>
      </c>
      <c r="E219" s="40">
        <v>567</v>
      </c>
      <c r="F219" s="40">
        <v>707</v>
      </c>
      <c r="G219" s="40">
        <v>911</v>
      </c>
      <c r="H219" s="40">
        <v>959</v>
      </c>
      <c r="I219" s="40">
        <v>1103</v>
      </c>
      <c r="J219" s="40">
        <v>1247</v>
      </c>
    </row>
    <row r="220" spans="1:10">
      <c r="A220" s="40" t="s">
        <v>379</v>
      </c>
      <c r="B220" s="40"/>
      <c r="C220" s="40"/>
      <c r="D220" s="40">
        <v>524</v>
      </c>
      <c r="E220" s="40">
        <v>567</v>
      </c>
      <c r="F220" s="40">
        <v>707</v>
      </c>
      <c r="G220" s="40">
        <v>862</v>
      </c>
      <c r="H220" s="40">
        <v>959</v>
      </c>
      <c r="I220" s="40">
        <v>1061</v>
      </c>
      <c r="J220" s="40">
        <v>1160</v>
      </c>
    </row>
    <row r="221" spans="1:10" ht="14">
      <c r="A221" s="85" t="s">
        <v>147</v>
      </c>
      <c r="B221" s="40"/>
      <c r="C221" s="40"/>
      <c r="D221" s="40">
        <v>314</v>
      </c>
      <c r="E221" s="40">
        <v>340</v>
      </c>
      <c r="F221" s="40">
        <v>424</v>
      </c>
      <c r="G221" s="40">
        <v>517</v>
      </c>
      <c r="H221" s="40">
        <v>575</v>
      </c>
      <c r="I221" s="40">
        <v>637</v>
      </c>
      <c r="J221" s="40">
        <v>696</v>
      </c>
    </row>
    <row r="222" spans="1:10">
      <c r="A222" s="40"/>
      <c r="B222" s="40"/>
      <c r="C222" s="40"/>
      <c r="D222" s="35"/>
      <c r="E222" s="35"/>
      <c r="F222" s="35"/>
      <c r="G222" s="35"/>
      <c r="H222" s="35"/>
      <c r="I222" s="35"/>
      <c r="J222" s="35"/>
    </row>
    <row r="223" spans="1:10">
      <c r="A223" s="40"/>
      <c r="B223" s="40"/>
      <c r="C223" s="40"/>
      <c r="D223" s="35"/>
      <c r="E223" s="35"/>
      <c r="F223" s="35"/>
      <c r="G223" s="35"/>
      <c r="H223" s="35"/>
      <c r="I223" s="35"/>
      <c r="J223" s="35"/>
    </row>
    <row r="224" spans="1:10">
      <c r="A224" s="44" t="s">
        <v>388</v>
      </c>
      <c r="B224" s="40"/>
      <c r="C224" s="40"/>
      <c r="D224" s="35"/>
      <c r="E224" s="35"/>
      <c r="F224" s="35"/>
      <c r="G224" s="35"/>
      <c r="H224" s="35"/>
      <c r="I224" s="35"/>
      <c r="J224" s="35"/>
    </row>
    <row r="225" spans="1:10" ht="14">
      <c r="A225" s="83" t="s">
        <v>145</v>
      </c>
      <c r="B225" s="40"/>
      <c r="C225" s="40"/>
      <c r="D225" s="40">
        <v>1135</v>
      </c>
      <c r="E225" s="40">
        <v>1265</v>
      </c>
      <c r="F225" s="40">
        <v>1673</v>
      </c>
      <c r="G225" s="40">
        <v>2069</v>
      </c>
      <c r="H225" s="40">
        <v>2309</v>
      </c>
      <c r="I225" s="40">
        <v>2546</v>
      </c>
      <c r="J225" s="40">
        <v>2784</v>
      </c>
    </row>
    <row r="226" spans="1:10" ht="14">
      <c r="A226" s="84" t="s">
        <v>146</v>
      </c>
      <c r="B226" s="40"/>
      <c r="C226" s="40"/>
      <c r="D226" s="40">
        <v>757</v>
      </c>
      <c r="E226" s="40">
        <v>843</v>
      </c>
      <c r="F226" s="40">
        <v>1115</v>
      </c>
      <c r="G226" s="40">
        <v>1379</v>
      </c>
      <c r="H226" s="40">
        <v>1539</v>
      </c>
      <c r="I226" s="40">
        <v>1698</v>
      </c>
      <c r="J226" s="40">
        <v>1856</v>
      </c>
    </row>
    <row r="227" spans="1:10">
      <c r="A227" s="40" t="s">
        <v>380</v>
      </c>
      <c r="B227" s="40"/>
      <c r="C227" s="40"/>
      <c r="D227" s="40">
        <v>473</v>
      </c>
      <c r="E227" s="40">
        <v>527</v>
      </c>
      <c r="F227" s="40">
        <v>697</v>
      </c>
      <c r="G227" s="40">
        <v>932</v>
      </c>
      <c r="H227" s="40">
        <v>1062</v>
      </c>
      <c r="I227" s="40">
        <v>1221</v>
      </c>
      <c r="J227" s="40">
        <v>1381</v>
      </c>
    </row>
    <row r="228" spans="1:10">
      <c r="A228" s="40" t="s">
        <v>379</v>
      </c>
      <c r="B228" s="40"/>
      <c r="C228" s="40"/>
      <c r="D228" s="40">
        <v>473</v>
      </c>
      <c r="E228" s="40">
        <v>527</v>
      </c>
      <c r="F228" s="40">
        <v>697</v>
      </c>
      <c r="G228" s="40">
        <v>862</v>
      </c>
      <c r="H228" s="40">
        <v>962</v>
      </c>
      <c r="I228" s="40">
        <v>1061</v>
      </c>
      <c r="J228" s="40">
        <v>1160</v>
      </c>
    </row>
    <row r="229" spans="1:10" ht="14">
      <c r="A229" s="85" t="s">
        <v>147</v>
      </c>
      <c r="B229" s="40"/>
      <c r="C229" s="40"/>
      <c r="D229" s="40">
        <v>284</v>
      </c>
      <c r="E229" s="40">
        <v>316</v>
      </c>
      <c r="F229" s="40">
        <v>418</v>
      </c>
      <c r="G229" s="40">
        <v>517</v>
      </c>
      <c r="H229" s="40">
        <v>577</v>
      </c>
      <c r="I229" s="40">
        <v>637</v>
      </c>
      <c r="J229" s="40">
        <v>696</v>
      </c>
    </row>
    <row r="230" spans="1:10">
      <c r="A230" s="40"/>
      <c r="B230" s="40"/>
      <c r="C230" s="40"/>
      <c r="D230" s="35"/>
      <c r="E230" s="35"/>
      <c r="F230" s="35"/>
      <c r="G230" s="35"/>
      <c r="H230" s="35"/>
      <c r="I230" s="35"/>
      <c r="J230" s="35"/>
    </row>
    <row r="231" spans="1:10">
      <c r="A231" s="40"/>
      <c r="B231" s="40"/>
      <c r="C231" s="40"/>
      <c r="D231" s="35"/>
      <c r="E231" s="35"/>
      <c r="F231" s="35"/>
      <c r="G231" s="35"/>
      <c r="H231" s="35"/>
      <c r="I231" s="35"/>
      <c r="J231" s="35"/>
    </row>
    <row r="232" spans="1:10">
      <c r="A232" s="44" t="s">
        <v>389</v>
      </c>
      <c r="B232" s="40"/>
      <c r="C232" s="40"/>
      <c r="D232" s="35"/>
      <c r="E232" s="35"/>
      <c r="F232" s="35"/>
      <c r="G232" s="35"/>
      <c r="H232" s="35"/>
      <c r="I232" s="35"/>
      <c r="J232" s="35"/>
    </row>
    <row r="233" spans="1:10" ht="14">
      <c r="A233" s="83" t="s">
        <v>145</v>
      </c>
      <c r="B233" s="40"/>
      <c r="C233" s="40"/>
      <c r="D233" s="40">
        <v>1135</v>
      </c>
      <c r="E233" s="40">
        <v>1462</v>
      </c>
      <c r="F233" s="40">
        <v>1673</v>
      </c>
      <c r="G233" s="40">
        <v>2069</v>
      </c>
      <c r="H233" s="40">
        <v>2309</v>
      </c>
      <c r="I233" s="40">
        <v>2546</v>
      </c>
      <c r="J233" s="40">
        <v>2784</v>
      </c>
    </row>
    <row r="234" spans="1:10" ht="14">
      <c r="A234" s="84" t="s">
        <v>146</v>
      </c>
      <c r="B234" s="40"/>
      <c r="C234" s="40"/>
      <c r="D234" s="40">
        <v>757</v>
      </c>
      <c r="E234" s="40">
        <v>974</v>
      </c>
      <c r="F234" s="40">
        <v>1115</v>
      </c>
      <c r="G234" s="40">
        <v>1379</v>
      </c>
      <c r="H234" s="40">
        <v>1539</v>
      </c>
      <c r="I234" s="40">
        <v>1698</v>
      </c>
      <c r="J234" s="40">
        <v>1856</v>
      </c>
    </row>
    <row r="235" spans="1:10">
      <c r="A235" s="40" t="s">
        <v>380</v>
      </c>
      <c r="B235" s="40"/>
      <c r="C235" s="40"/>
      <c r="D235" s="40">
        <v>473</v>
      </c>
      <c r="E235" s="40">
        <v>609</v>
      </c>
      <c r="F235" s="40">
        <v>697</v>
      </c>
      <c r="G235" s="40">
        <v>873</v>
      </c>
      <c r="H235" s="40">
        <v>1081</v>
      </c>
      <c r="I235" s="40">
        <v>1243</v>
      </c>
      <c r="J235" s="40">
        <v>1403</v>
      </c>
    </row>
    <row r="236" spans="1:10">
      <c r="A236" s="40" t="s">
        <v>379</v>
      </c>
      <c r="B236" s="40"/>
      <c r="C236" s="40"/>
      <c r="D236" s="40">
        <v>473</v>
      </c>
      <c r="E236" s="40">
        <v>609</v>
      </c>
      <c r="F236" s="40">
        <v>697</v>
      </c>
      <c r="G236" s="40">
        <v>862</v>
      </c>
      <c r="H236" s="40">
        <v>962</v>
      </c>
      <c r="I236" s="40">
        <v>1061</v>
      </c>
      <c r="J236" s="40">
        <v>1160</v>
      </c>
    </row>
    <row r="237" spans="1:10" ht="14">
      <c r="A237" s="85" t="s">
        <v>147</v>
      </c>
      <c r="B237" s="40"/>
      <c r="C237" s="40"/>
      <c r="D237" s="40">
        <v>284</v>
      </c>
      <c r="E237" s="40">
        <v>365</v>
      </c>
      <c r="F237" s="40">
        <v>418</v>
      </c>
      <c r="G237" s="40">
        <v>517</v>
      </c>
      <c r="H237" s="40">
        <v>577</v>
      </c>
      <c r="I237" s="40">
        <v>637</v>
      </c>
      <c r="J237" s="40">
        <v>696</v>
      </c>
    </row>
    <row r="238" spans="1:10">
      <c r="A238" s="40"/>
      <c r="B238" s="40"/>
      <c r="C238" s="40"/>
      <c r="D238" s="35"/>
      <c r="E238" s="35"/>
      <c r="F238" s="35"/>
      <c r="G238" s="35"/>
      <c r="H238" s="35"/>
      <c r="I238" s="35"/>
      <c r="J238" s="35"/>
    </row>
    <row r="239" spans="1:10">
      <c r="A239" s="40"/>
      <c r="B239" s="40"/>
      <c r="C239" s="40"/>
      <c r="D239" s="35"/>
      <c r="E239" s="35"/>
      <c r="F239" s="35"/>
      <c r="G239" s="35"/>
      <c r="H239" s="35"/>
      <c r="I239" s="35"/>
      <c r="J239" s="35"/>
    </row>
    <row r="240" spans="1:10">
      <c r="A240" s="44" t="s">
        <v>390</v>
      </c>
      <c r="B240" s="40"/>
      <c r="C240" s="40"/>
      <c r="D240" s="35"/>
      <c r="E240" s="35"/>
      <c r="F240" s="35"/>
      <c r="G240" s="35"/>
      <c r="H240" s="35"/>
      <c r="I240" s="35"/>
      <c r="J240" s="35"/>
    </row>
    <row r="241" spans="1:10" ht="14">
      <c r="A241" s="83" t="s">
        <v>145</v>
      </c>
      <c r="B241" s="40"/>
      <c r="C241" s="40"/>
      <c r="D241" s="40">
        <v>1222</v>
      </c>
      <c r="E241" s="40">
        <v>1423</v>
      </c>
      <c r="F241" s="40">
        <v>1778</v>
      </c>
      <c r="G241" s="40">
        <v>2069</v>
      </c>
      <c r="H241" s="40">
        <v>2309</v>
      </c>
      <c r="I241" s="40">
        <v>2546</v>
      </c>
      <c r="J241" s="40">
        <v>2784</v>
      </c>
    </row>
    <row r="242" spans="1:10" ht="14">
      <c r="A242" s="84" t="s">
        <v>146</v>
      </c>
      <c r="B242" s="40"/>
      <c r="C242" s="40"/>
      <c r="D242" s="40">
        <v>814</v>
      </c>
      <c r="E242" s="40">
        <v>949</v>
      </c>
      <c r="F242" s="40">
        <v>1186</v>
      </c>
      <c r="G242" s="40">
        <v>1379</v>
      </c>
      <c r="H242" s="40">
        <v>1539</v>
      </c>
      <c r="I242" s="40">
        <v>1698</v>
      </c>
      <c r="J242" s="40">
        <v>1856</v>
      </c>
    </row>
    <row r="243" spans="1:10">
      <c r="A243" s="40" t="s">
        <v>380</v>
      </c>
      <c r="B243" s="40"/>
      <c r="C243" s="40"/>
      <c r="D243" s="40">
        <v>509</v>
      </c>
      <c r="E243" s="40">
        <v>593</v>
      </c>
      <c r="F243" s="40">
        <v>741</v>
      </c>
      <c r="G243" s="40">
        <v>1021</v>
      </c>
      <c r="H243" s="40">
        <v>1081</v>
      </c>
      <c r="I243" s="40">
        <v>1243</v>
      </c>
      <c r="J243" s="40">
        <v>1403</v>
      </c>
    </row>
    <row r="244" spans="1:10">
      <c r="A244" s="40" t="s">
        <v>379</v>
      </c>
      <c r="B244" s="40"/>
      <c r="C244" s="40"/>
      <c r="D244" s="40">
        <v>509</v>
      </c>
      <c r="E244" s="40">
        <v>593</v>
      </c>
      <c r="F244" s="40">
        <v>741</v>
      </c>
      <c r="G244" s="40">
        <v>862</v>
      </c>
      <c r="H244" s="40">
        <v>962</v>
      </c>
      <c r="I244" s="40">
        <v>1061</v>
      </c>
      <c r="J244" s="40">
        <v>1160</v>
      </c>
    </row>
    <row r="245" spans="1:10" ht="14">
      <c r="A245" s="85" t="s">
        <v>147</v>
      </c>
      <c r="B245" s="40"/>
      <c r="C245" s="40"/>
      <c r="D245" s="40">
        <v>305</v>
      </c>
      <c r="E245" s="40">
        <v>356</v>
      </c>
      <c r="F245" s="40">
        <v>445</v>
      </c>
      <c r="G245" s="40">
        <v>517</v>
      </c>
      <c r="H245" s="40">
        <v>577</v>
      </c>
      <c r="I245" s="40">
        <v>637</v>
      </c>
      <c r="J245" s="40">
        <v>696</v>
      </c>
    </row>
    <row r="246" spans="1:10">
      <c r="A246" s="40"/>
      <c r="B246" s="40"/>
      <c r="C246" s="40"/>
      <c r="D246" s="40"/>
      <c r="E246" s="40"/>
      <c r="F246" s="40"/>
      <c r="G246" s="40"/>
      <c r="H246" s="40"/>
      <c r="I246" s="40"/>
      <c r="J246" s="40"/>
    </row>
    <row r="247" spans="1:10">
      <c r="A247" s="40"/>
      <c r="B247" s="40"/>
      <c r="C247" s="40"/>
      <c r="D247" s="35"/>
      <c r="E247" s="35"/>
      <c r="F247" s="35"/>
      <c r="G247" s="35"/>
      <c r="H247" s="35"/>
      <c r="I247" s="35"/>
      <c r="J247" s="35"/>
    </row>
    <row r="248" spans="1:10">
      <c r="A248" s="44" t="s">
        <v>391</v>
      </c>
      <c r="B248" s="40"/>
      <c r="C248" s="40"/>
      <c r="D248" s="40"/>
      <c r="E248" s="40"/>
      <c r="F248" s="40"/>
      <c r="G248" s="40"/>
      <c r="H248" s="40"/>
      <c r="I248" s="40"/>
      <c r="J248" s="40"/>
    </row>
    <row r="249" spans="1:10" ht="14">
      <c r="A249" s="83" t="s">
        <v>145</v>
      </c>
      <c r="B249" s="40"/>
      <c r="C249" s="40"/>
      <c r="D249" s="40">
        <v>1135</v>
      </c>
      <c r="E249" s="40">
        <v>1423</v>
      </c>
      <c r="F249" s="40">
        <v>1673</v>
      </c>
      <c r="G249" s="40">
        <v>2095</v>
      </c>
      <c r="H249" s="40">
        <v>2261</v>
      </c>
      <c r="I249" s="40">
        <v>2599</v>
      </c>
      <c r="J249" s="40">
        <v>2906</v>
      </c>
    </row>
    <row r="250" spans="1:10" ht="14">
      <c r="A250" s="84" t="s">
        <v>146</v>
      </c>
      <c r="B250" s="40"/>
      <c r="C250" s="40"/>
      <c r="D250" s="40">
        <v>757</v>
      </c>
      <c r="E250" s="40">
        <v>949</v>
      </c>
      <c r="F250" s="40">
        <v>1115</v>
      </c>
      <c r="G250" s="40">
        <v>1397</v>
      </c>
      <c r="H250" s="40">
        <v>1507</v>
      </c>
      <c r="I250" s="40">
        <v>1733</v>
      </c>
      <c r="J250" s="40">
        <v>1938</v>
      </c>
    </row>
    <row r="251" spans="1:10">
      <c r="A251" s="40" t="s">
        <v>380</v>
      </c>
      <c r="B251" s="40"/>
      <c r="C251" s="40"/>
      <c r="D251" s="40">
        <v>473</v>
      </c>
      <c r="E251" s="40">
        <v>593</v>
      </c>
      <c r="F251" s="40">
        <v>697</v>
      </c>
      <c r="G251" s="40">
        <v>873</v>
      </c>
      <c r="H251" s="40">
        <v>942</v>
      </c>
      <c r="I251" s="40">
        <v>1083</v>
      </c>
      <c r="J251" s="40">
        <v>1225</v>
      </c>
    </row>
    <row r="252" spans="1:10">
      <c r="A252" s="40" t="s">
        <v>379</v>
      </c>
      <c r="B252" s="40"/>
      <c r="C252" s="40"/>
      <c r="D252" s="40">
        <v>473</v>
      </c>
      <c r="E252" s="40">
        <v>593</v>
      </c>
      <c r="F252" s="40">
        <v>697</v>
      </c>
      <c r="G252" s="40">
        <v>873</v>
      </c>
      <c r="H252" s="40">
        <v>942</v>
      </c>
      <c r="I252" s="40">
        <v>1083</v>
      </c>
      <c r="J252" s="40">
        <v>1211</v>
      </c>
    </row>
    <row r="253" spans="1:10" ht="14">
      <c r="A253" s="85" t="s">
        <v>147</v>
      </c>
      <c r="B253" s="40"/>
      <c r="C253" s="40"/>
      <c r="D253" s="40">
        <v>284</v>
      </c>
      <c r="E253" s="40">
        <v>356</v>
      </c>
      <c r="F253" s="40">
        <v>418</v>
      </c>
      <c r="G253" s="40">
        <v>524</v>
      </c>
      <c r="H253" s="40">
        <v>565</v>
      </c>
      <c r="I253" s="40">
        <v>650</v>
      </c>
      <c r="J253" s="40">
        <v>727</v>
      </c>
    </row>
    <row r="254" spans="1:10">
      <c r="A254" s="40"/>
      <c r="B254" s="40"/>
      <c r="C254" s="40"/>
      <c r="D254" s="35"/>
      <c r="E254" s="35"/>
      <c r="F254" s="35"/>
      <c r="G254" s="35"/>
      <c r="H254" s="35"/>
      <c r="I254" s="35"/>
      <c r="J254" s="35"/>
    </row>
    <row r="255" spans="1:10">
      <c r="A255" s="40"/>
      <c r="B255" s="40"/>
      <c r="C255" s="40"/>
      <c r="D255" s="35"/>
      <c r="E255" s="35"/>
      <c r="F255" s="35"/>
      <c r="G255" s="35"/>
      <c r="H255" s="35"/>
      <c r="I255" s="35"/>
      <c r="J255" s="35"/>
    </row>
    <row r="256" spans="1:10">
      <c r="A256" s="44" t="s">
        <v>392</v>
      </c>
      <c r="B256" s="40"/>
      <c r="C256" s="40"/>
      <c r="D256" s="35"/>
      <c r="E256" s="35"/>
      <c r="F256" s="35"/>
      <c r="G256" s="35"/>
      <c r="H256" s="35"/>
      <c r="I256" s="35"/>
      <c r="J256" s="35"/>
    </row>
    <row r="257" spans="1:10" ht="14">
      <c r="A257" s="83" t="s">
        <v>145</v>
      </c>
      <c r="B257" s="40"/>
      <c r="C257" s="40"/>
      <c r="D257" s="40">
        <v>1075</v>
      </c>
      <c r="E257" s="40">
        <v>1291</v>
      </c>
      <c r="F257" s="40">
        <v>1673</v>
      </c>
      <c r="G257" s="40">
        <v>2069</v>
      </c>
      <c r="H257" s="40">
        <v>2309</v>
      </c>
      <c r="I257" s="40">
        <v>2546</v>
      </c>
      <c r="J257" s="40">
        <v>2784</v>
      </c>
    </row>
    <row r="258" spans="1:10" ht="14">
      <c r="A258" s="84" t="s">
        <v>146</v>
      </c>
      <c r="B258" s="40"/>
      <c r="C258" s="40"/>
      <c r="D258" s="40">
        <v>717</v>
      </c>
      <c r="E258" s="40">
        <v>861</v>
      </c>
      <c r="F258" s="40">
        <v>1115</v>
      </c>
      <c r="G258" s="40">
        <v>1379</v>
      </c>
      <c r="H258" s="40">
        <v>1539</v>
      </c>
      <c r="I258" s="40">
        <v>1698</v>
      </c>
      <c r="J258" s="40">
        <v>1856</v>
      </c>
    </row>
    <row r="259" spans="1:10">
      <c r="A259" s="40" t="s">
        <v>380</v>
      </c>
      <c r="B259" s="40"/>
      <c r="C259" s="40"/>
      <c r="D259" s="40">
        <v>448</v>
      </c>
      <c r="E259" s="40">
        <v>538</v>
      </c>
      <c r="F259" s="40">
        <v>697</v>
      </c>
      <c r="G259" s="40">
        <v>873</v>
      </c>
      <c r="H259" s="40">
        <v>1155</v>
      </c>
      <c r="I259" s="40">
        <v>1297</v>
      </c>
      <c r="J259" s="40">
        <v>1403</v>
      </c>
    </row>
    <row r="260" spans="1:10">
      <c r="A260" s="40" t="s">
        <v>379</v>
      </c>
      <c r="B260" s="40"/>
      <c r="C260" s="40"/>
      <c r="D260" s="40">
        <v>448</v>
      </c>
      <c r="E260" s="40">
        <v>538</v>
      </c>
      <c r="F260" s="40">
        <v>697</v>
      </c>
      <c r="G260" s="40">
        <v>862</v>
      </c>
      <c r="H260" s="40">
        <v>962</v>
      </c>
      <c r="I260" s="40">
        <v>1061</v>
      </c>
      <c r="J260" s="40">
        <v>1160</v>
      </c>
    </row>
    <row r="261" spans="1:10" ht="14">
      <c r="A261" s="85" t="s">
        <v>147</v>
      </c>
      <c r="B261" s="40"/>
      <c r="C261" s="40"/>
      <c r="D261" s="40">
        <v>269</v>
      </c>
      <c r="E261" s="40">
        <v>323</v>
      </c>
      <c r="F261" s="40">
        <v>418</v>
      </c>
      <c r="G261" s="40">
        <v>517</v>
      </c>
      <c r="H261" s="40">
        <v>577</v>
      </c>
      <c r="I261" s="40">
        <v>637</v>
      </c>
      <c r="J261" s="40">
        <v>696</v>
      </c>
    </row>
    <row r="262" spans="1:10">
      <c r="A262" s="40"/>
      <c r="B262" s="40"/>
      <c r="C262" s="40"/>
      <c r="D262" s="35"/>
      <c r="E262" s="35"/>
      <c r="F262" s="35"/>
      <c r="G262" s="35"/>
      <c r="H262" s="35"/>
      <c r="I262" s="35"/>
      <c r="J262" s="35"/>
    </row>
    <row r="263" spans="1:10">
      <c r="A263" s="40"/>
      <c r="B263" s="40"/>
      <c r="C263" s="40"/>
      <c r="D263" s="35"/>
      <c r="E263" s="35"/>
      <c r="F263" s="35"/>
      <c r="G263" s="35"/>
      <c r="H263" s="35"/>
      <c r="I263" s="35"/>
      <c r="J263" s="35"/>
    </row>
    <row r="264" spans="1:10">
      <c r="A264" s="44" t="s">
        <v>393</v>
      </c>
      <c r="B264" s="40"/>
      <c r="C264" s="40"/>
      <c r="D264" s="35"/>
      <c r="E264" s="35"/>
      <c r="F264" s="35"/>
      <c r="G264" s="35"/>
      <c r="H264" s="35"/>
      <c r="I264" s="35"/>
      <c r="J264" s="35"/>
    </row>
    <row r="265" spans="1:10" ht="14">
      <c r="A265" s="83" t="s">
        <v>145</v>
      </c>
      <c r="B265" s="40"/>
      <c r="C265" s="40"/>
      <c r="D265" s="40">
        <v>1135</v>
      </c>
      <c r="E265" s="40">
        <v>1265</v>
      </c>
      <c r="F265" s="40">
        <v>1673</v>
      </c>
      <c r="G265" s="40">
        <v>2198</v>
      </c>
      <c r="H265" s="40">
        <v>2453</v>
      </c>
      <c r="I265" s="40">
        <v>2707</v>
      </c>
      <c r="J265" s="40">
        <v>2959</v>
      </c>
    </row>
    <row r="266" spans="1:10" ht="14">
      <c r="A266" s="84" t="s">
        <v>146</v>
      </c>
      <c r="B266" s="40"/>
      <c r="C266" s="40"/>
      <c r="D266" s="40">
        <v>757</v>
      </c>
      <c r="E266" s="40">
        <v>843</v>
      </c>
      <c r="F266" s="40">
        <v>1115</v>
      </c>
      <c r="G266" s="40">
        <v>1466</v>
      </c>
      <c r="H266" s="40">
        <v>1635</v>
      </c>
      <c r="I266" s="40">
        <v>1805</v>
      </c>
      <c r="J266" s="40">
        <v>1973</v>
      </c>
    </row>
    <row r="267" spans="1:10">
      <c r="A267" s="40" t="s">
        <v>380</v>
      </c>
      <c r="B267" s="40"/>
      <c r="C267" s="40"/>
      <c r="D267" s="40">
        <v>473</v>
      </c>
      <c r="E267" s="40">
        <v>527</v>
      </c>
      <c r="F267" s="40">
        <v>697</v>
      </c>
      <c r="G267" s="40">
        <v>967</v>
      </c>
      <c r="H267" s="40">
        <v>1033</v>
      </c>
      <c r="I267" s="40">
        <v>1188</v>
      </c>
      <c r="J267" s="40">
        <v>1343</v>
      </c>
    </row>
    <row r="268" spans="1:10">
      <c r="A268" s="40" t="s">
        <v>379</v>
      </c>
      <c r="B268" s="40"/>
      <c r="C268" s="40"/>
      <c r="D268" s="40">
        <v>473</v>
      </c>
      <c r="E268" s="40">
        <v>527</v>
      </c>
      <c r="F268" s="40">
        <v>697</v>
      </c>
      <c r="G268" s="40">
        <v>916</v>
      </c>
      <c r="H268" s="40">
        <v>1022</v>
      </c>
      <c r="I268" s="40">
        <v>1128</v>
      </c>
      <c r="J268" s="40">
        <v>1233</v>
      </c>
    </row>
    <row r="269" spans="1:10" ht="14">
      <c r="A269" s="85" t="s">
        <v>147</v>
      </c>
      <c r="B269" s="40"/>
      <c r="C269" s="40"/>
      <c r="D269" s="40">
        <v>284</v>
      </c>
      <c r="E269" s="40">
        <v>316</v>
      </c>
      <c r="F269" s="40">
        <v>418</v>
      </c>
      <c r="G269" s="40">
        <v>550</v>
      </c>
      <c r="H269" s="40">
        <v>613</v>
      </c>
      <c r="I269" s="40">
        <v>677</v>
      </c>
      <c r="J269" s="40">
        <v>740</v>
      </c>
    </row>
    <row r="270" spans="1:10">
      <c r="A270" s="40"/>
      <c r="B270" s="40"/>
      <c r="C270" s="40"/>
      <c r="D270" s="35"/>
      <c r="E270" s="35"/>
      <c r="F270" s="35"/>
      <c r="G270" s="35"/>
      <c r="H270" s="35"/>
      <c r="I270" s="35"/>
      <c r="J270" s="35"/>
    </row>
    <row r="271" spans="1:10">
      <c r="A271" s="40"/>
      <c r="B271" s="40"/>
      <c r="C271" s="40"/>
      <c r="D271" s="35"/>
      <c r="E271" s="35"/>
      <c r="F271" s="35"/>
      <c r="G271" s="35"/>
      <c r="H271" s="35"/>
      <c r="I271" s="35"/>
      <c r="J271" s="35"/>
    </row>
    <row r="272" spans="1:10">
      <c r="A272" s="44" t="s">
        <v>394</v>
      </c>
      <c r="B272" s="40"/>
      <c r="C272" s="40"/>
      <c r="D272" s="35"/>
      <c r="E272" s="35"/>
      <c r="F272" s="35"/>
      <c r="G272" s="35"/>
      <c r="H272" s="35"/>
      <c r="I272" s="35"/>
      <c r="J272" s="35"/>
    </row>
    <row r="273" spans="1:10" ht="14">
      <c r="A273" s="83" t="s">
        <v>145</v>
      </c>
      <c r="B273" s="40"/>
      <c r="C273" s="40"/>
      <c r="D273" s="40">
        <v>1135</v>
      </c>
      <c r="E273" s="40">
        <v>1265</v>
      </c>
      <c r="F273" s="40">
        <v>1673</v>
      </c>
      <c r="G273" s="40">
        <v>2069</v>
      </c>
      <c r="H273" s="40">
        <v>2309</v>
      </c>
      <c r="I273" s="40">
        <v>2546</v>
      </c>
      <c r="J273" s="40">
        <v>2784</v>
      </c>
    </row>
    <row r="274" spans="1:10" ht="14">
      <c r="A274" s="84" t="s">
        <v>146</v>
      </c>
      <c r="B274" s="40"/>
      <c r="C274" s="40"/>
      <c r="D274" s="40">
        <v>757</v>
      </c>
      <c r="E274" s="40">
        <v>843</v>
      </c>
      <c r="F274" s="40">
        <v>1115</v>
      </c>
      <c r="G274" s="40">
        <v>1379</v>
      </c>
      <c r="H274" s="40">
        <v>1539</v>
      </c>
      <c r="I274" s="40">
        <v>1698</v>
      </c>
      <c r="J274" s="40">
        <v>1856</v>
      </c>
    </row>
    <row r="275" spans="1:10">
      <c r="A275" s="40" t="s">
        <v>380</v>
      </c>
      <c r="B275" s="40"/>
      <c r="C275" s="40"/>
      <c r="D275" s="40">
        <v>473</v>
      </c>
      <c r="E275" s="40">
        <v>527</v>
      </c>
      <c r="F275" s="40">
        <v>697</v>
      </c>
      <c r="G275" s="40">
        <v>916</v>
      </c>
      <c r="H275" s="40">
        <v>1021</v>
      </c>
      <c r="I275" s="40">
        <v>1174</v>
      </c>
      <c r="J275" s="40">
        <v>1327</v>
      </c>
    </row>
    <row r="276" spans="1:10">
      <c r="A276" s="40" t="s">
        <v>379</v>
      </c>
      <c r="B276" s="40"/>
      <c r="C276" s="40"/>
      <c r="D276" s="40">
        <v>473</v>
      </c>
      <c r="E276" s="40">
        <v>527</v>
      </c>
      <c r="F276" s="40">
        <v>697</v>
      </c>
      <c r="G276" s="40">
        <v>862</v>
      </c>
      <c r="H276" s="40">
        <v>962</v>
      </c>
      <c r="I276" s="40">
        <v>1061</v>
      </c>
      <c r="J276" s="40">
        <v>1160</v>
      </c>
    </row>
    <row r="277" spans="1:10" ht="14">
      <c r="A277" s="85" t="s">
        <v>147</v>
      </c>
      <c r="B277" s="40"/>
      <c r="C277" s="40"/>
      <c r="D277" s="40">
        <v>284</v>
      </c>
      <c r="E277" s="40">
        <v>316</v>
      </c>
      <c r="F277" s="40">
        <v>418</v>
      </c>
      <c r="G277" s="40">
        <v>517</v>
      </c>
      <c r="H277" s="40">
        <v>577</v>
      </c>
      <c r="I277" s="40">
        <v>637</v>
      </c>
      <c r="J277" s="40">
        <v>696</v>
      </c>
    </row>
    <row r="278" spans="1:10">
      <c r="A278" s="40"/>
      <c r="B278" s="40"/>
      <c r="C278" s="40"/>
      <c r="D278" s="40"/>
      <c r="E278" s="40"/>
      <c r="F278" s="40"/>
      <c r="G278" s="40"/>
      <c r="H278" s="40"/>
      <c r="I278" s="40"/>
      <c r="J278" s="40"/>
    </row>
    <row r="279" spans="1:10">
      <c r="A279" s="40"/>
      <c r="B279" s="40"/>
      <c r="C279" s="40"/>
      <c r="D279" s="40"/>
      <c r="E279" s="40"/>
      <c r="F279" s="40"/>
      <c r="G279" s="40"/>
      <c r="H279" s="40"/>
      <c r="I279" s="40"/>
      <c r="J279" s="40"/>
    </row>
    <row r="280" spans="1:10">
      <c r="A280" s="44" t="s">
        <v>395</v>
      </c>
      <c r="B280" s="40"/>
      <c r="C280" s="40"/>
      <c r="D280" s="35"/>
      <c r="E280" s="35"/>
      <c r="F280" s="35"/>
      <c r="G280" s="35"/>
      <c r="H280" s="35"/>
      <c r="I280" s="35"/>
      <c r="J280" s="35"/>
    </row>
    <row r="281" spans="1:10" ht="14">
      <c r="A281" s="83" t="s">
        <v>145</v>
      </c>
      <c r="B281" s="40"/>
      <c r="C281" s="40"/>
      <c r="D281" s="40">
        <v>1135</v>
      </c>
      <c r="E281" s="40">
        <v>1462</v>
      </c>
      <c r="F281" s="40">
        <v>1673</v>
      </c>
      <c r="G281" s="40">
        <v>2069</v>
      </c>
      <c r="H281" s="40">
        <v>2309</v>
      </c>
      <c r="I281" s="40">
        <v>2546</v>
      </c>
      <c r="J281" s="40">
        <v>2784</v>
      </c>
    </row>
    <row r="282" spans="1:10" ht="14">
      <c r="A282" s="84" t="s">
        <v>146</v>
      </c>
      <c r="B282" s="40"/>
      <c r="C282" s="40"/>
      <c r="D282" s="40">
        <v>757</v>
      </c>
      <c r="E282" s="40">
        <v>974</v>
      </c>
      <c r="F282" s="40">
        <v>1115</v>
      </c>
      <c r="G282" s="40">
        <v>1379</v>
      </c>
      <c r="H282" s="40">
        <v>1539</v>
      </c>
      <c r="I282" s="40">
        <v>1698</v>
      </c>
      <c r="J282" s="40">
        <v>1856</v>
      </c>
    </row>
    <row r="283" spans="1:10">
      <c r="A283" s="40" t="s">
        <v>380</v>
      </c>
      <c r="B283" s="40"/>
      <c r="C283" s="40"/>
      <c r="D283" s="40">
        <v>473</v>
      </c>
      <c r="E283" s="40">
        <v>609</v>
      </c>
      <c r="F283" s="40">
        <v>697</v>
      </c>
      <c r="G283" s="40">
        <v>991</v>
      </c>
      <c r="H283" s="40">
        <v>1133</v>
      </c>
      <c r="I283" s="40">
        <v>1297</v>
      </c>
      <c r="J283" s="40">
        <v>1403</v>
      </c>
    </row>
    <row r="284" spans="1:10">
      <c r="A284" s="40" t="s">
        <v>379</v>
      </c>
      <c r="B284" s="40"/>
      <c r="C284" s="40"/>
      <c r="D284" s="40">
        <v>473</v>
      </c>
      <c r="E284" s="40">
        <v>609</v>
      </c>
      <c r="F284" s="40">
        <v>697</v>
      </c>
      <c r="G284" s="40">
        <v>862</v>
      </c>
      <c r="H284" s="40">
        <v>962</v>
      </c>
      <c r="I284" s="40">
        <v>1061</v>
      </c>
      <c r="J284" s="40">
        <v>1160</v>
      </c>
    </row>
    <row r="285" spans="1:10" ht="14">
      <c r="A285" s="85" t="s">
        <v>147</v>
      </c>
      <c r="B285" s="40"/>
      <c r="C285" s="40"/>
      <c r="D285" s="40">
        <v>284</v>
      </c>
      <c r="E285" s="40">
        <v>365</v>
      </c>
      <c r="F285" s="40">
        <v>418</v>
      </c>
      <c r="G285" s="40">
        <v>517</v>
      </c>
      <c r="H285" s="40">
        <v>577</v>
      </c>
      <c r="I285" s="40">
        <v>637</v>
      </c>
      <c r="J285" s="40">
        <v>696</v>
      </c>
    </row>
    <row r="286" spans="1:10">
      <c r="A286" s="40"/>
      <c r="B286" s="40"/>
      <c r="C286" s="40"/>
      <c r="D286" s="40"/>
      <c r="E286" s="40"/>
      <c r="F286" s="40"/>
      <c r="G286" s="40"/>
      <c r="H286" s="40"/>
      <c r="I286" s="40"/>
      <c r="J286" s="40"/>
    </row>
    <row r="287" spans="1:10">
      <c r="A287" s="40"/>
      <c r="B287" s="40"/>
      <c r="C287" s="40"/>
      <c r="D287" s="40"/>
      <c r="E287" s="40"/>
      <c r="F287" s="40"/>
      <c r="G287" s="40"/>
      <c r="H287" s="40"/>
      <c r="I287" s="40"/>
      <c r="J287" s="40"/>
    </row>
    <row r="288" spans="1:10">
      <c r="A288" s="44" t="s">
        <v>396</v>
      </c>
      <c r="B288" s="40"/>
      <c r="C288" s="40"/>
      <c r="D288" s="35"/>
      <c r="E288" s="35"/>
      <c r="F288" s="35"/>
      <c r="G288" s="35"/>
      <c r="H288" s="35"/>
      <c r="I288" s="35"/>
      <c r="J288" s="35"/>
    </row>
    <row r="289" spans="1:10" ht="14">
      <c r="A289" s="83" t="s">
        <v>145</v>
      </c>
      <c r="B289" s="40"/>
      <c r="C289" s="40"/>
      <c r="D289" s="40">
        <v>1282</v>
      </c>
      <c r="E289" s="40">
        <v>1291</v>
      </c>
      <c r="F289" s="40">
        <v>1673</v>
      </c>
      <c r="G289" s="40">
        <v>2258</v>
      </c>
      <c r="H289" s="40">
        <v>2520</v>
      </c>
      <c r="I289" s="40">
        <v>2779</v>
      </c>
      <c r="J289" s="40">
        <v>3041</v>
      </c>
    </row>
    <row r="290" spans="1:10" ht="14">
      <c r="A290" s="84" t="s">
        <v>146</v>
      </c>
      <c r="B290" s="40"/>
      <c r="C290" s="40"/>
      <c r="D290" s="40">
        <v>854</v>
      </c>
      <c r="E290" s="40">
        <v>861</v>
      </c>
      <c r="F290" s="40">
        <v>1115</v>
      </c>
      <c r="G290" s="40">
        <v>1506</v>
      </c>
      <c r="H290" s="40">
        <v>1680</v>
      </c>
      <c r="I290" s="40">
        <v>1853</v>
      </c>
      <c r="J290" s="40">
        <v>2027</v>
      </c>
    </row>
    <row r="291" spans="1:10">
      <c r="A291" s="40" t="s">
        <v>380</v>
      </c>
      <c r="B291" s="40"/>
      <c r="C291" s="40"/>
      <c r="D291" s="40">
        <v>534</v>
      </c>
      <c r="E291" s="40">
        <v>538</v>
      </c>
      <c r="F291" s="40">
        <v>697</v>
      </c>
      <c r="G291" s="40">
        <v>1008</v>
      </c>
      <c r="H291" s="40">
        <v>1129</v>
      </c>
      <c r="I291" s="40">
        <v>1298</v>
      </c>
      <c r="J291" s="40">
        <v>1468</v>
      </c>
    </row>
    <row r="292" spans="1:10">
      <c r="A292" s="40" t="s">
        <v>379</v>
      </c>
      <c r="B292" s="40"/>
      <c r="C292" s="40"/>
      <c r="D292" s="40">
        <v>534</v>
      </c>
      <c r="E292" s="40">
        <v>538</v>
      </c>
      <c r="F292" s="40">
        <v>697</v>
      </c>
      <c r="G292" s="40">
        <v>941</v>
      </c>
      <c r="H292" s="40">
        <v>1050</v>
      </c>
      <c r="I292" s="40">
        <v>1158</v>
      </c>
      <c r="J292" s="40">
        <v>1267</v>
      </c>
    </row>
    <row r="293" spans="1:10" ht="14">
      <c r="A293" s="85" t="s">
        <v>147</v>
      </c>
      <c r="B293" s="40"/>
      <c r="C293" s="40"/>
      <c r="D293" s="40">
        <v>320</v>
      </c>
      <c r="E293" s="40">
        <v>323</v>
      </c>
      <c r="F293" s="40">
        <v>418</v>
      </c>
      <c r="G293" s="40">
        <v>565</v>
      </c>
      <c r="H293" s="40">
        <v>630</v>
      </c>
      <c r="I293" s="40">
        <v>695</v>
      </c>
      <c r="J293" s="40">
        <v>760</v>
      </c>
    </row>
    <row r="294" spans="1:10">
      <c r="A294" s="40"/>
      <c r="B294" s="40"/>
      <c r="C294" s="40"/>
      <c r="D294" s="35"/>
      <c r="E294" s="35"/>
      <c r="F294" s="35"/>
      <c r="G294" s="35"/>
      <c r="H294" s="35"/>
      <c r="I294" s="35"/>
      <c r="J294" s="35"/>
    </row>
    <row r="295" spans="1:10">
      <c r="A295" s="40"/>
      <c r="B295" s="40"/>
      <c r="C295" s="40"/>
      <c r="D295" s="35"/>
      <c r="E295" s="35"/>
      <c r="F295" s="35"/>
      <c r="G295" s="35"/>
      <c r="H295" s="35"/>
      <c r="I295" s="35"/>
      <c r="J295" s="35"/>
    </row>
    <row r="296" spans="1:10">
      <c r="A296" s="44" t="s">
        <v>397</v>
      </c>
      <c r="B296" s="40"/>
      <c r="C296" s="40"/>
      <c r="D296" s="35"/>
      <c r="E296" s="35"/>
      <c r="F296" s="35"/>
      <c r="G296" s="35"/>
      <c r="H296" s="35"/>
      <c r="I296" s="35"/>
      <c r="J296" s="35"/>
    </row>
    <row r="297" spans="1:10" ht="14">
      <c r="A297" s="83" t="s">
        <v>145</v>
      </c>
      <c r="B297" s="40"/>
      <c r="C297" s="40"/>
      <c r="D297" s="40">
        <v>1171</v>
      </c>
      <c r="E297" s="40">
        <v>1265</v>
      </c>
      <c r="F297" s="40">
        <v>1673</v>
      </c>
      <c r="G297" s="40">
        <v>2069</v>
      </c>
      <c r="H297" s="40">
        <v>2261</v>
      </c>
      <c r="I297" s="40">
        <v>2546</v>
      </c>
      <c r="J297" s="40">
        <v>2784</v>
      </c>
    </row>
    <row r="298" spans="1:10" ht="14">
      <c r="A298" s="84" t="s">
        <v>146</v>
      </c>
      <c r="B298" s="40"/>
      <c r="C298" s="40"/>
      <c r="D298" s="40">
        <v>781</v>
      </c>
      <c r="E298" s="40">
        <v>843</v>
      </c>
      <c r="F298" s="40">
        <v>1115</v>
      </c>
      <c r="G298" s="40">
        <v>1379</v>
      </c>
      <c r="H298" s="40">
        <v>1507</v>
      </c>
      <c r="I298" s="40">
        <v>1698</v>
      </c>
      <c r="J298" s="40">
        <v>1856</v>
      </c>
    </row>
    <row r="299" spans="1:10">
      <c r="A299" s="40" t="s">
        <v>380</v>
      </c>
      <c r="B299" s="40"/>
      <c r="C299" s="40"/>
      <c r="D299" s="40">
        <v>488</v>
      </c>
      <c r="E299" s="40">
        <v>527</v>
      </c>
      <c r="F299" s="40">
        <v>697</v>
      </c>
      <c r="G299" s="40">
        <v>873</v>
      </c>
      <c r="H299" s="40">
        <v>942</v>
      </c>
      <c r="I299" s="40">
        <v>1083</v>
      </c>
      <c r="J299" s="40">
        <v>1225</v>
      </c>
    </row>
    <row r="300" spans="1:10">
      <c r="A300" s="40" t="s">
        <v>379</v>
      </c>
      <c r="B300" s="40"/>
      <c r="C300" s="40"/>
      <c r="D300" s="40">
        <v>488</v>
      </c>
      <c r="E300" s="40">
        <v>527</v>
      </c>
      <c r="F300" s="40">
        <v>697</v>
      </c>
      <c r="G300" s="40">
        <v>862</v>
      </c>
      <c r="H300" s="40">
        <v>942</v>
      </c>
      <c r="I300" s="40">
        <v>1061</v>
      </c>
      <c r="J300" s="40">
        <v>1160</v>
      </c>
    </row>
    <row r="301" spans="1:10" ht="14">
      <c r="A301" s="85" t="s">
        <v>147</v>
      </c>
      <c r="B301" s="40"/>
      <c r="C301" s="40"/>
      <c r="D301" s="40">
        <v>293</v>
      </c>
      <c r="E301" s="40">
        <v>316</v>
      </c>
      <c r="F301" s="40">
        <v>418</v>
      </c>
      <c r="G301" s="40">
        <v>517</v>
      </c>
      <c r="H301" s="40">
        <v>565</v>
      </c>
      <c r="I301" s="40">
        <v>637</v>
      </c>
      <c r="J301" s="40">
        <v>696</v>
      </c>
    </row>
    <row r="302" spans="1:10">
      <c r="A302" s="40"/>
      <c r="B302" s="40"/>
      <c r="C302" s="40"/>
      <c r="D302" s="35"/>
      <c r="E302" s="35"/>
      <c r="F302" s="35"/>
      <c r="G302" s="35"/>
      <c r="H302" s="35"/>
      <c r="I302" s="35"/>
      <c r="J302" s="35"/>
    </row>
    <row r="303" spans="1:10">
      <c r="A303" s="40"/>
      <c r="B303" s="40"/>
      <c r="C303" s="40"/>
      <c r="D303" s="35"/>
      <c r="E303" s="35"/>
      <c r="F303" s="35"/>
      <c r="G303" s="35"/>
      <c r="H303" s="35"/>
      <c r="I303" s="35"/>
      <c r="J303" s="35"/>
    </row>
    <row r="304" spans="1:10">
      <c r="A304" s="44" t="s">
        <v>398</v>
      </c>
      <c r="B304" s="40"/>
      <c r="C304" s="40"/>
      <c r="D304" s="35"/>
      <c r="E304" s="35"/>
      <c r="F304" s="35"/>
      <c r="G304" s="35"/>
      <c r="H304" s="35"/>
      <c r="I304" s="35"/>
      <c r="J304" s="35"/>
    </row>
    <row r="305" spans="1:10" ht="14">
      <c r="A305" s="83" t="s">
        <v>145</v>
      </c>
      <c r="B305" s="40"/>
      <c r="C305" s="40"/>
      <c r="D305" s="40">
        <v>1308</v>
      </c>
      <c r="E305" s="40">
        <v>1315</v>
      </c>
      <c r="F305" s="40">
        <v>1673</v>
      </c>
      <c r="G305" s="40">
        <v>2069</v>
      </c>
      <c r="H305" s="40">
        <v>2261</v>
      </c>
      <c r="I305" s="40">
        <v>2546</v>
      </c>
      <c r="J305" s="40">
        <v>2784</v>
      </c>
    </row>
    <row r="306" spans="1:10" ht="14">
      <c r="A306" s="84" t="s">
        <v>146</v>
      </c>
      <c r="B306" s="40"/>
      <c r="C306" s="40"/>
      <c r="D306" s="40">
        <v>872</v>
      </c>
      <c r="E306" s="40">
        <v>877</v>
      </c>
      <c r="F306" s="40">
        <v>1115</v>
      </c>
      <c r="G306" s="40">
        <v>1379</v>
      </c>
      <c r="H306" s="40">
        <v>1507</v>
      </c>
      <c r="I306" s="40">
        <v>1698</v>
      </c>
      <c r="J306" s="40">
        <v>1856</v>
      </c>
    </row>
    <row r="307" spans="1:10">
      <c r="A307" s="40" t="s">
        <v>380</v>
      </c>
      <c r="B307" s="40"/>
      <c r="C307" s="40"/>
      <c r="D307" s="40">
        <v>545</v>
      </c>
      <c r="E307" s="40">
        <v>548</v>
      </c>
      <c r="F307" s="40">
        <v>697</v>
      </c>
      <c r="G307" s="40">
        <v>901</v>
      </c>
      <c r="H307" s="40">
        <v>942</v>
      </c>
      <c r="I307" s="40">
        <v>1083</v>
      </c>
      <c r="J307" s="40">
        <v>1225</v>
      </c>
    </row>
    <row r="308" spans="1:10">
      <c r="A308" s="40" t="s">
        <v>379</v>
      </c>
      <c r="B308" s="40"/>
      <c r="C308" s="40"/>
      <c r="D308" s="40">
        <v>545</v>
      </c>
      <c r="E308" s="40">
        <v>548</v>
      </c>
      <c r="F308" s="40">
        <v>697</v>
      </c>
      <c r="G308" s="40">
        <v>862</v>
      </c>
      <c r="H308" s="40">
        <v>942</v>
      </c>
      <c r="I308" s="40">
        <v>1061</v>
      </c>
      <c r="J308" s="40">
        <v>1160</v>
      </c>
    </row>
    <row r="309" spans="1:10" ht="14">
      <c r="A309" s="85" t="s">
        <v>147</v>
      </c>
      <c r="B309" s="40"/>
      <c r="C309" s="40"/>
      <c r="D309" s="40">
        <v>327</v>
      </c>
      <c r="E309" s="40">
        <v>329</v>
      </c>
      <c r="F309" s="40">
        <v>418</v>
      </c>
      <c r="G309" s="40">
        <v>517</v>
      </c>
      <c r="H309" s="40">
        <v>565</v>
      </c>
      <c r="I309" s="40">
        <v>637</v>
      </c>
      <c r="J309" s="40">
        <v>696</v>
      </c>
    </row>
    <row r="310" spans="1:10">
      <c r="A310" s="40"/>
      <c r="B310" s="40"/>
      <c r="C310" s="40"/>
      <c r="D310" s="35"/>
      <c r="E310" s="35"/>
      <c r="F310" s="35"/>
      <c r="G310" s="35"/>
      <c r="H310" s="35"/>
      <c r="I310" s="35"/>
      <c r="J310" s="35"/>
    </row>
    <row r="311" spans="1:10">
      <c r="A311" s="40"/>
      <c r="B311" s="40"/>
      <c r="C311" s="40"/>
      <c r="D311" s="35"/>
      <c r="E311" s="35"/>
      <c r="F311" s="35"/>
      <c r="G311" s="35"/>
      <c r="H311" s="35"/>
      <c r="I311" s="35"/>
      <c r="J311" s="35"/>
    </row>
    <row r="312" spans="1:10">
      <c r="A312" s="44" t="s">
        <v>399</v>
      </c>
      <c r="B312" s="40"/>
      <c r="C312" s="40"/>
      <c r="D312" s="35"/>
      <c r="E312" s="35"/>
      <c r="F312" s="35"/>
      <c r="G312" s="35"/>
      <c r="H312" s="35"/>
      <c r="I312" s="35"/>
      <c r="J312" s="35"/>
    </row>
    <row r="313" spans="1:10" ht="14">
      <c r="A313" s="83" t="s">
        <v>145</v>
      </c>
      <c r="B313" s="40"/>
      <c r="C313" s="40"/>
      <c r="D313" s="40">
        <v>1190</v>
      </c>
      <c r="E313" s="40">
        <v>1399</v>
      </c>
      <c r="F313" s="40">
        <v>1754</v>
      </c>
      <c r="G313" s="40">
        <v>2069</v>
      </c>
      <c r="H313" s="40">
        <v>2309</v>
      </c>
      <c r="I313" s="40">
        <v>2546</v>
      </c>
      <c r="J313" s="40">
        <v>2784</v>
      </c>
    </row>
    <row r="314" spans="1:10" ht="14">
      <c r="A314" s="84" t="s">
        <v>146</v>
      </c>
      <c r="B314" s="40"/>
      <c r="C314" s="40"/>
      <c r="D314" s="40">
        <v>794</v>
      </c>
      <c r="E314" s="40">
        <v>933</v>
      </c>
      <c r="F314" s="40">
        <v>1170</v>
      </c>
      <c r="G314" s="40">
        <v>1379</v>
      </c>
      <c r="H314" s="40">
        <v>1539</v>
      </c>
      <c r="I314" s="40">
        <v>1698</v>
      </c>
      <c r="J314" s="40">
        <v>1856</v>
      </c>
    </row>
    <row r="315" spans="1:10">
      <c r="A315" s="40" t="s">
        <v>380</v>
      </c>
      <c r="B315" s="40"/>
      <c r="C315" s="40"/>
      <c r="D315" s="40">
        <v>496</v>
      </c>
      <c r="E315" s="40">
        <v>583</v>
      </c>
      <c r="F315" s="40">
        <v>731</v>
      </c>
      <c r="G315" s="40">
        <v>970</v>
      </c>
      <c r="H315" s="40">
        <v>1193</v>
      </c>
      <c r="I315" s="40">
        <v>1297</v>
      </c>
      <c r="J315" s="40">
        <v>1403</v>
      </c>
    </row>
    <row r="316" spans="1:10">
      <c r="A316" s="40" t="s">
        <v>379</v>
      </c>
      <c r="B316" s="40"/>
      <c r="C316" s="40"/>
      <c r="D316" s="40">
        <v>496</v>
      </c>
      <c r="E316" s="40">
        <v>583</v>
      </c>
      <c r="F316" s="40">
        <v>731</v>
      </c>
      <c r="G316" s="40">
        <v>862</v>
      </c>
      <c r="H316" s="40">
        <v>962</v>
      </c>
      <c r="I316" s="40">
        <v>1061</v>
      </c>
      <c r="J316" s="40">
        <v>1160</v>
      </c>
    </row>
    <row r="317" spans="1:10" ht="14">
      <c r="A317" s="85" t="s">
        <v>147</v>
      </c>
      <c r="B317" s="40"/>
      <c r="C317" s="40"/>
      <c r="D317" s="40">
        <v>298</v>
      </c>
      <c r="E317" s="40">
        <v>350</v>
      </c>
      <c r="F317" s="40">
        <v>439</v>
      </c>
      <c r="G317" s="40">
        <v>517</v>
      </c>
      <c r="H317" s="40">
        <v>577</v>
      </c>
      <c r="I317" s="40">
        <v>637</v>
      </c>
      <c r="J317" s="40">
        <v>696</v>
      </c>
    </row>
    <row r="318" spans="1:10">
      <c r="A318" s="40"/>
      <c r="B318" s="40"/>
      <c r="C318" s="40"/>
      <c r="D318" s="35"/>
      <c r="E318" s="35"/>
      <c r="F318" s="35"/>
      <c r="G318" s="35"/>
      <c r="H318" s="35"/>
      <c r="I318" s="35"/>
      <c r="J318" s="35"/>
    </row>
    <row r="319" spans="1:10">
      <c r="A319" s="40"/>
      <c r="B319" s="40"/>
      <c r="C319" s="40"/>
      <c r="D319" s="35"/>
      <c r="E319" s="35"/>
      <c r="F319" s="35"/>
      <c r="G319" s="35"/>
      <c r="H319" s="35"/>
      <c r="I319" s="35"/>
      <c r="J319" s="35"/>
    </row>
    <row r="320" spans="1:10">
      <c r="A320" s="44" t="s">
        <v>400</v>
      </c>
      <c r="B320" s="40"/>
      <c r="C320" s="40"/>
      <c r="D320" s="35"/>
      <c r="E320" s="35"/>
      <c r="F320" s="35"/>
      <c r="G320" s="35"/>
      <c r="H320" s="35"/>
      <c r="I320" s="35"/>
      <c r="J320" s="35"/>
    </row>
    <row r="321" spans="1:10" ht="14">
      <c r="A321" s="83" t="s">
        <v>145</v>
      </c>
      <c r="B321" s="40"/>
      <c r="C321" s="40"/>
      <c r="D321" s="40">
        <v>1135</v>
      </c>
      <c r="E321" s="40">
        <v>1462</v>
      </c>
      <c r="F321" s="40">
        <v>1673</v>
      </c>
      <c r="G321" s="40">
        <v>2069</v>
      </c>
      <c r="H321" s="40">
        <v>2309</v>
      </c>
      <c r="I321" s="40">
        <v>2546</v>
      </c>
      <c r="J321" s="40">
        <v>2784</v>
      </c>
    </row>
    <row r="322" spans="1:10" ht="14">
      <c r="A322" s="84" t="s">
        <v>146</v>
      </c>
      <c r="B322" s="40"/>
      <c r="C322" s="40"/>
      <c r="D322" s="40">
        <v>757</v>
      </c>
      <c r="E322" s="40">
        <v>974</v>
      </c>
      <c r="F322" s="40">
        <v>1115</v>
      </c>
      <c r="G322" s="40">
        <v>1379</v>
      </c>
      <c r="H322" s="40">
        <v>1539</v>
      </c>
      <c r="I322" s="40">
        <v>1698</v>
      </c>
      <c r="J322" s="40">
        <v>1856</v>
      </c>
    </row>
    <row r="323" spans="1:10">
      <c r="A323" s="40" t="s">
        <v>380</v>
      </c>
      <c r="B323" s="40"/>
      <c r="C323" s="40"/>
      <c r="D323" s="40">
        <v>473</v>
      </c>
      <c r="E323" s="40">
        <v>609</v>
      </c>
      <c r="F323" s="40">
        <v>697</v>
      </c>
      <c r="G323" s="40">
        <v>997</v>
      </c>
      <c r="H323" s="40">
        <v>1001</v>
      </c>
      <c r="I323" s="40">
        <v>1151</v>
      </c>
      <c r="J323" s="40">
        <v>1301</v>
      </c>
    </row>
    <row r="324" spans="1:10">
      <c r="A324" s="40" t="s">
        <v>379</v>
      </c>
      <c r="B324" s="40"/>
      <c r="C324" s="40"/>
      <c r="D324" s="40">
        <v>473</v>
      </c>
      <c r="E324" s="40">
        <v>609</v>
      </c>
      <c r="F324" s="40">
        <v>697</v>
      </c>
      <c r="G324" s="40">
        <v>862</v>
      </c>
      <c r="H324" s="40">
        <v>962</v>
      </c>
      <c r="I324" s="40">
        <v>1061</v>
      </c>
      <c r="J324" s="40">
        <v>1160</v>
      </c>
    </row>
    <row r="325" spans="1:10" ht="14">
      <c r="A325" s="85" t="s">
        <v>147</v>
      </c>
      <c r="B325" s="40"/>
      <c r="C325" s="40"/>
      <c r="D325" s="40">
        <v>284</v>
      </c>
      <c r="E325" s="40">
        <v>365</v>
      </c>
      <c r="F325" s="40">
        <v>418</v>
      </c>
      <c r="G325" s="40">
        <v>517</v>
      </c>
      <c r="H325" s="40">
        <v>577</v>
      </c>
      <c r="I325" s="40">
        <v>637</v>
      </c>
      <c r="J325" s="40">
        <v>696</v>
      </c>
    </row>
    <row r="326" spans="1:10">
      <c r="A326" s="40"/>
      <c r="B326" s="40"/>
      <c r="C326" s="40"/>
      <c r="D326" s="35"/>
      <c r="E326" s="35"/>
      <c r="F326" s="35"/>
      <c r="G326" s="35"/>
      <c r="H326" s="35"/>
      <c r="I326" s="35"/>
      <c r="J326" s="35"/>
    </row>
    <row r="327" spans="1:10" ht="15.75" customHeight="1">
      <c r="A327" s="40"/>
      <c r="B327" s="40"/>
      <c r="C327" s="40"/>
      <c r="D327" s="35"/>
      <c r="E327" s="35"/>
      <c r="F327" s="35"/>
      <c r="G327" s="35"/>
      <c r="H327" s="35"/>
      <c r="I327" s="35"/>
      <c r="J327" s="35"/>
    </row>
    <row r="328" spans="1:10">
      <c r="A328" s="44" t="s">
        <v>401</v>
      </c>
      <c r="B328" s="40"/>
      <c r="C328" s="40"/>
      <c r="D328" s="40"/>
      <c r="E328" s="40"/>
      <c r="F328" s="40"/>
      <c r="G328" s="40"/>
      <c r="H328" s="40"/>
      <c r="I328" s="40"/>
      <c r="J328" s="40"/>
    </row>
    <row r="329" spans="1:10" ht="14">
      <c r="A329" s="83" t="s">
        <v>145</v>
      </c>
      <c r="B329" s="40"/>
      <c r="C329" s="40"/>
      <c r="D329" s="40">
        <v>1135</v>
      </c>
      <c r="E329" s="40">
        <v>1394</v>
      </c>
      <c r="F329" s="40">
        <v>1673</v>
      </c>
      <c r="G329" s="40">
        <v>2069</v>
      </c>
      <c r="H329" s="40">
        <v>2306</v>
      </c>
      <c r="I329" s="40">
        <v>2546</v>
      </c>
      <c r="J329" s="40">
        <v>2784</v>
      </c>
    </row>
    <row r="330" spans="1:10" ht="14">
      <c r="A330" s="84" t="s">
        <v>146</v>
      </c>
      <c r="B330" s="40"/>
      <c r="C330" s="40"/>
      <c r="D330" s="40">
        <v>757</v>
      </c>
      <c r="E330" s="40">
        <v>930</v>
      </c>
      <c r="F330" s="40">
        <v>1115</v>
      </c>
      <c r="G330" s="40">
        <v>1379</v>
      </c>
      <c r="H330" s="40">
        <v>1538</v>
      </c>
      <c r="I330" s="40">
        <v>1698</v>
      </c>
      <c r="J330" s="40">
        <v>1856</v>
      </c>
    </row>
    <row r="331" spans="1:10">
      <c r="A331" s="40" t="s">
        <v>380</v>
      </c>
      <c r="B331" s="40"/>
      <c r="C331" s="40"/>
      <c r="D331" s="40">
        <v>473</v>
      </c>
      <c r="E331" s="40">
        <v>581</v>
      </c>
      <c r="F331" s="40">
        <v>697</v>
      </c>
      <c r="G331" s="40">
        <v>892</v>
      </c>
      <c r="H331" s="40">
        <v>961</v>
      </c>
      <c r="I331" s="40">
        <v>1105</v>
      </c>
      <c r="J331" s="40">
        <v>1249</v>
      </c>
    </row>
    <row r="332" spans="1:10">
      <c r="A332" s="40" t="s">
        <v>379</v>
      </c>
      <c r="B332" s="40"/>
      <c r="C332" s="40"/>
      <c r="D332" s="40">
        <v>473</v>
      </c>
      <c r="E332" s="40">
        <v>581</v>
      </c>
      <c r="F332" s="40">
        <v>697</v>
      </c>
      <c r="G332" s="40">
        <v>862</v>
      </c>
      <c r="H332" s="40">
        <v>961</v>
      </c>
      <c r="I332" s="40">
        <v>1061</v>
      </c>
      <c r="J332" s="40">
        <v>1160</v>
      </c>
    </row>
    <row r="333" spans="1:10" ht="14">
      <c r="A333" s="85" t="s">
        <v>147</v>
      </c>
      <c r="B333" s="40"/>
      <c r="C333" s="40"/>
      <c r="D333" s="40">
        <v>284</v>
      </c>
      <c r="E333" s="40">
        <v>349</v>
      </c>
      <c r="F333" s="40">
        <v>418</v>
      </c>
      <c r="G333" s="40">
        <v>517</v>
      </c>
      <c r="H333" s="40">
        <v>577</v>
      </c>
      <c r="I333" s="40">
        <v>637</v>
      </c>
      <c r="J333" s="40">
        <v>696</v>
      </c>
    </row>
    <row r="334" spans="1:10">
      <c r="A334" s="40"/>
      <c r="B334" s="40"/>
      <c r="C334" s="40"/>
      <c r="D334" s="35"/>
      <c r="E334" s="35"/>
      <c r="F334" s="35"/>
      <c r="G334" s="35"/>
      <c r="H334" s="35"/>
      <c r="I334" s="35"/>
      <c r="J334" s="35"/>
    </row>
    <row r="335" spans="1:10">
      <c r="A335" s="40"/>
      <c r="B335" s="40"/>
      <c r="C335" s="40"/>
      <c r="D335" s="35"/>
      <c r="E335" s="35"/>
      <c r="F335" s="35"/>
      <c r="G335" s="35"/>
      <c r="H335" s="35"/>
      <c r="I335" s="35"/>
      <c r="J335" s="35"/>
    </row>
    <row r="336" spans="1:10">
      <c r="A336" s="44" t="s">
        <v>402</v>
      </c>
      <c r="B336" s="40"/>
      <c r="C336" s="40"/>
      <c r="D336" s="40"/>
      <c r="E336" s="40"/>
      <c r="F336" s="40"/>
      <c r="G336" s="40"/>
      <c r="H336" s="40"/>
      <c r="I336" s="40"/>
      <c r="J336" s="40"/>
    </row>
    <row r="337" spans="1:10" ht="14">
      <c r="A337" s="83" t="s">
        <v>145</v>
      </c>
      <c r="B337" s="40"/>
      <c r="C337" s="40"/>
      <c r="D337" s="40">
        <v>1135</v>
      </c>
      <c r="E337" s="40">
        <v>1286</v>
      </c>
      <c r="F337" s="40">
        <v>1673</v>
      </c>
      <c r="G337" s="40">
        <v>2069</v>
      </c>
      <c r="H337" s="40">
        <v>2309</v>
      </c>
      <c r="I337" s="40">
        <v>2546</v>
      </c>
      <c r="J337" s="40">
        <v>2784</v>
      </c>
    </row>
    <row r="338" spans="1:10" ht="14">
      <c r="A338" s="84" t="s">
        <v>146</v>
      </c>
      <c r="B338" s="40"/>
      <c r="C338" s="40"/>
      <c r="D338" s="40">
        <v>757</v>
      </c>
      <c r="E338" s="40">
        <v>858</v>
      </c>
      <c r="F338" s="40">
        <v>1115</v>
      </c>
      <c r="G338" s="40">
        <v>1379</v>
      </c>
      <c r="H338" s="40">
        <v>1539</v>
      </c>
      <c r="I338" s="40">
        <v>1698</v>
      </c>
      <c r="J338" s="40">
        <v>1856</v>
      </c>
    </row>
    <row r="339" spans="1:10">
      <c r="A339" s="40" t="s">
        <v>380</v>
      </c>
      <c r="B339" s="40"/>
      <c r="C339" s="40"/>
      <c r="D339" s="40">
        <v>473</v>
      </c>
      <c r="E339" s="40">
        <v>536</v>
      </c>
      <c r="F339" s="40">
        <v>697</v>
      </c>
      <c r="G339" s="40">
        <v>873</v>
      </c>
      <c r="H339" s="40">
        <v>1001</v>
      </c>
      <c r="I339" s="40">
        <v>1151</v>
      </c>
      <c r="J339" s="40">
        <v>1301</v>
      </c>
    </row>
    <row r="340" spans="1:10">
      <c r="A340" s="40" t="s">
        <v>379</v>
      </c>
      <c r="B340" s="40"/>
      <c r="C340" s="40"/>
      <c r="D340" s="40">
        <v>473</v>
      </c>
      <c r="E340" s="40">
        <v>536</v>
      </c>
      <c r="F340" s="40">
        <v>697</v>
      </c>
      <c r="G340" s="40">
        <v>862</v>
      </c>
      <c r="H340" s="40">
        <v>962</v>
      </c>
      <c r="I340" s="40">
        <v>1061</v>
      </c>
      <c r="J340" s="40">
        <v>1160</v>
      </c>
    </row>
    <row r="341" spans="1:10" ht="14">
      <c r="A341" s="85" t="s">
        <v>147</v>
      </c>
      <c r="B341" s="40"/>
      <c r="C341" s="40"/>
      <c r="D341" s="40">
        <v>284</v>
      </c>
      <c r="E341" s="40">
        <v>322</v>
      </c>
      <c r="F341" s="40">
        <v>418</v>
      </c>
      <c r="G341" s="40">
        <v>517</v>
      </c>
      <c r="H341" s="40">
        <v>577</v>
      </c>
      <c r="I341" s="40">
        <v>637</v>
      </c>
      <c r="J341" s="40">
        <v>696</v>
      </c>
    </row>
    <row r="342" spans="1:10">
      <c r="A342" s="40"/>
      <c r="B342" s="40"/>
      <c r="C342" s="40"/>
      <c r="D342" s="35"/>
      <c r="E342" s="35"/>
      <c r="F342" s="35"/>
      <c r="G342" s="35"/>
      <c r="H342" s="35"/>
      <c r="I342" s="35"/>
      <c r="J342" s="35"/>
    </row>
    <row r="343" spans="1:10">
      <c r="A343" s="40"/>
      <c r="B343" s="40"/>
      <c r="C343" s="40"/>
      <c r="D343" s="35"/>
      <c r="E343" s="35"/>
      <c r="F343" s="35"/>
      <c r="G343" s="35"/>
      <c r="H343" s="35"/>
      <c r="I343" s="35"/>
      <c r="J343" s="35"/>
    </row>
    <row r="344" spans="1:10">
      <c r="A344" s="44" t="s">
        <v>403</v>
      </c>
      <c r="B344" s="40"/>
      <c r="C344" s="40"/>
      <c r="D344" s="35"/>
      <c r="E344" s="35"/>
      <c r="F344" s="35"/>
      <c r="G344" s="35"/>
      <c r="H344" s="35"/>
      <c r="I344" s="35"/>
      <c r="J344" s="35"/>
    </row>
    <row r="345" spans="1:10" ht="14">
      <c r="A345" s="83" t="s">
        <v>145</v>
      </c>
      <c r="B345" s="40"/>
      <c r="C345" s="40"/>
      <c r="D345" s="40">
        <v>1082</v>
      </c>
      <c r="E345" s="40">
        <v>1332</v>
      </c>
      <c r="F345" s="40">
        <v>1673</v>
      </c>
      <c r="G345" s="40">
        <v>2069</v>
      </c>
      <c r="H345" s="40">
        <v>2309</v>
      </c>
      <c r="I345" s="40">
        <v>2546</v>
      </c>
      <c r="J345" s="40">
        <v>2784</v>
      </c>
    </row>
    <row r="346" spans="1:10" ht="14">
      <c r="A346" s="84" t="s">
        <v>146</v>
      </c>
      <c r="B346" s="40"/>
      <c r="C346" s="40"/>
      <c r="D346" s="40">
        <v>722</v>
      </c>
      <c r="E346" s="40">
        <v>888</v>
      </c>
      <c r="F346" s="40">
        <v>1115</v>
      </c>
      <c r="G346" s="40">
        <v>1379</v>
      </c>
      <c r="H346" s="40">
        <v>1539</v>
      </c>
      <c r="I346" s="40">
        <v>1698</v>
      </c>
      <c r="J346" s="40">
        <v>1856</v>
      </c>
    </row>
    <row r="347" spans="1:10">
      <c r="A347" s="40" t="s">
        <v>380</v>
      </c>
      <c r="B347" s="40"/>
      <c r="C347" s="40"/>
      <c r="D347" s="40">
        <v>451</v>
      </c>
      <c r="E347" s="40">
        <v>555</v>
      </c>
      <c r="F347" s="40">
        <v>697</v>
      </c>
      <c r="G347" s="40">
        <v>927</v>
      </c>
      <c r="H347" s="40">
        <v>1043</v>
      </c>
      <c r="I347" s="40">
        <v>1199</v>
      </c>
      <c r="J347" s="40">
        <v>1356</v>
      </c>
    </row>
    <row r="348" spans="1:10">
      <c r="A348" s="40" t="s">
        <v>379</v>
      </c>
      <c r="B348" s="40"/>
      <c r="C348" s="40"/>
      <c r="D348" s="40">
        <v>451</v>
      </c>
      <c r="E348" s="40">
        <v>555</v>
      </c>
      <c r="F348" s="40">
        <v>697</v>
      </c>
      <c r="G348" s="40">
        <v>862</v>
      </c>
      <c r="H348" s="40">
        <v>962</v>
      </c>
      <c r="I348" s="40">
        <v>1061</v>
      </c>
      <c r="J348" s="40">
        <v>1160</v>
      </c>
    </row>
    <row r="349" spans="1:10" ht="14">
      <c r="A349" s="85" t="s">
        <v>147</v>
      </c>
      <c r="B349" s="40"/>
      <c r="C349" s="40"/>
      <c r="D349" s="40">
        <v>271</v>
      </c>
      <c r="E349" s="40">
        <v>333</v>
      </c>
      <c r="F349" s="40">
        <v>418</v>
      </c>
      <c r="G349" s="40">
        <v>517</v>
      </c>
      <c r="H349" s="40">
        <v>577</v>
      </c>
      <c r="I349" s="40">
        <v>637</v>
      </c>
      <c r="J349" s="40">
        <v>696</v>
      </c>
    </row>
    <row r="350" spans="1:10">
      <c r="A350" s="40"/>
      <c r="B350" s="40"/>
      <c r="C350" s="40"/>
      <c r="D350" s="35"/>
      <c r="E350" s="35"/>
      <c r="F350" s="35"/>
      <c r="G350" s="35"/>
      <c r="H350" s="35"/>
      <c r="I350" s="35"/>
      <c r="J350" s="35"/>
    </row>
    <row r="351" spans="1:10">
      <c r="A351" s="40"/>
      <c r="B351" s="40"/>
      <c r="C351" s="40"/>
      <c r="D351" s="35"/>
      <c r="E351" s="35"/>
      <c r="F351" s="35"/>
      <c r="G351" s="35"/>
      <c r="H351" s="35"/>
      <c r="I351" s="35"/>
      <c r="J351" s="35"/>
    </row>
    <row r="352" spans="1:10">
      <c r="A352" s="44" t="s">
        <v>404</v>
      </c>
      <c r="B352" s="40"/>
      <c r="C352" s="40"/>
      <c r="D352" s="35"/>
      <c r="E352" s="35"/>
      <c r="F352" s="35"/>
      <c r="G352" s="35"/>
      <c r="H352" s="35"/>
      <c r="I352" s="35"/>
      <c r="J352" s="35"/>
    </row>
    <row r="353" spans="1:10" ht="14">
      <c r="A353" s="83" t="s">
        <v>145</v>
      </c>
      <c r="B353" s="40"/>
      <c r="C353" s="40"/>
      <c r="D353" s="40">
        <v>1135</v>
      </c>
      <c r="E353" s="40">
        <v>1337</v>
      </c>
      <c r="F353" s="40">
        <v>1673</v>
      </c>
      <c r="G353" s="40">
        <v>2069</v>
      </c>
      <c r="H353" s="40">
        <v>2309</v>
      </c>
      <c r="I353" s="40">
        <v>2546</v>
      </c>
      <c r="J353" s="40">
        <v>2784</v>
      </c>
    </row>
    <row r="354" spans="1:10" ht="14">
      <c r="A354" s="84" t="s">
        <v>146</v>
      </c>
      <c r="B354" s="40"/>
      <c r="C354" s="40"/>
      <c r="D354" s="40">
        <v>757</v>
      </c>
      <c r="E354" s="40">
        <v>891</v>
      </c>
      <c r="F354" s="40">
        <v>1115</v>
      </c>
      <c r="G354" s="40">
        <v>1379</v>
      </c>
      <c r="H354" s="40">
        <v>1539</v>
      </c>
      <c r="I354" s="40">
        <v>1698</v>
      </c>
      <c r="J354" s="40">
        <v>1856</v>
      </c>
    </row>
    <row r="355" spans="1:10">
      <c r="A355" s="40" t="s">
        <v>380</v>
      </c>
      <c r="B355" s="40"/>
      <c r="C355" s="40"/>
      <c r="D355" s="40">
        <v>473</v>
      </c>
      <c r="E355" s="40">
        <v>557</v>
      </c>
      <c r="F355" s="40">
        <v>697</v>
      </c>
      <c r="G355" s="40">
        <v>873</v>
      </c>
      <c r="H355" s="40">
        <v>1001</v>
      </c>
      <c r="I355" s="40">
        <v>1151</v>
      </c>
      <c r="J355" s="40">
        <v>1301</v>
      </c>
    </row>
    <row r="356" spans="1:10">
      <c r="A356" s="40" t="s">
        <v>379</v>
      </c>
      <c r="B356" s="40"/>
      <c r="C356" s="40"/>
      <c r="D356" s="40">
        <v>473</v>
      </c>
      <c r="E356" s="40">
        <v>557</v>
      </c>
      <c r="F356" s="40">
        <v>697</v>
      </c>
      <c r="G356" s="40">
        <v>862</v>
      </c>
      <c r="H356" s="40">
        <v>962</v>
      </c>
      <c r="I356" s="40">
        <v>1061</v>
      </c>
      <c r="J356" s="40">
        <v>1160</v>
      </c>
    </row>
    <row r="357" spans="1:10" ht="14">
      <c r="A357" s="85" t="s">
        <v>147</v>
      </c>
      <c r="B357" s="40"/>
      <c r="C357" s="40"/>
      <c r="D357" s="40">
        <v>284</v>
      </c>
      <c r="E357" s="40">
        <v>334</v>
      </c>
      <c r="F357" s="40">
        <v>418</v>
      </c>
      <c r="G357" s="40">
        <v>517</v>
      </c>
      <c r="H357" s="40">
        <v>577</v>
      </c>
      <c r="I357" s="40">
        <v>637</v>
      </c>
      <c r="J357" s="40">
        <v>696</v>
      </c>
    </row>
    <row r="358" spans="1:10">
      <c r="A358" s="40"/>
      <c r="B358" s="40"/>
      <c r="C358" s="40"/>
      <c r="D358" s="35"/>
      <c r="E358" s="35"/>
      <c r="F358" s="35"/>
      <c r="G358" s="35"/>
      <c r="H358" s="35"/>
      <c r="I358" s="35"/>
      <c r="J358" s="35"/>
    </row>
    <row r="359" spans="1:10">
      <c r="A359" s="40"/>
      <c r="B359" s="40"/>
      <c r="C359" s="40"/>
      <c r="D359" s="35"/>
      <c r="E359" s="35"/>
      <c r="F359" s="35"/>
      <c r="G359" s="35"/>
      <c r="H359" s="35"/>
      <c r="I359" s="35"/>
      <c r="J359" s="35"/>
    </row>
    <row r="360" spans="1:10">
      <c r="A360" s="44" t="s">
        <v>405</v>
      </c>
      <c r="B360" s="40"/>
      <c r="C360" s="40"/>
      <c r="D360" s="35"/>
      <c r="E360" s="35"/>
      <c r="F360" s="35"/>
      <c r="G360" s="35"/>
      <c r="H360" s="35"/>
      <c r="I360" s="35"/>
      <c r="J360" s="35"/>
    </row>
    <row r="361" spans="1:10" ht="14">
      <c r="A361" s="83" t="s">
        <v>145</v>
      </c>
      <c r="B361" s="40"/>
      <c r="C361" s="40"/>
      <c r="D361" s="40">
        <v>1090</v>
      </c>
      <c r="E361" s="40">
        <v>1303</v>
      </c>
      <c r="F361" s="40">
        <v>1694</v>
      </c>
      <c r="G361" s="40">
        <v>2069</v>
      </c>
      <c r="H361" s="40">
        <v>2309</v>
      </c>
      <c r="I361" s="40">
        <v>2546</v>
      </c>
      <c r="J361" s="40">
        <v>2784</v>
      </c>
    </row>
    <row r="362" spans="1:10" ht="14">
      <c r="A362" s="84" t="s">
        <v>146</v>
      </c>
      <c r="B362" s="40"/>
      <c r="C362" s="40"/>
      <c r="D362" s="40">
        <v>726</v>
      </c>
      <c r="E362" s="40">
        <v>869</v>
      </c>
      <c r="F362" s="40">
        <v>1130</v>
      </c>
      <c r="G362" s="40">
        <v>1379</v>
      </c>
      <c r="H362" s="40">
        <v>1539</v>
      </c>
      <c r="I362" s="40">
        <v>1698</v>
      </c>
      <c r="J362" s="40">
        <v>1856</v>
      </c>
    </row>
    <row r="363" spans="1:10">
      <c r="A363" s="40" t="s">
        <v>380</v>
      </c>
      <c r="B363" s="40"/>
      <c r="C363" s="40"/>
      <c r="D363" s="40">
        <v>454</v>
      </c>
      <c r="E363" s="40">
        <v>543</v>
      </c>
      <c r="F363" s="40">
        <v>706</v>
      </c>
      <c r="G363" s="40">
        <v>885</v>
      </c>
      <c r="H363" s="40">
        <v>981</v>
      </c>
      <c r="I363" s="40">
        <v>1128</v>
      </c>
      <c r="J363" s="40">
        <v>1275</v>
      </c>
    </row>
    <row r="364" spans="1:10">
      <c r="A364" s="40" t="s">
        <v>379</v>
      </c>
      <c r="B364" s="40"/>
      <c r="C364" s="40"/>
      <c r="D364" s="40">
        <v>454</v>
      </c>
      <c r="E364" s="40">
        <v>543</v>
      </c>
      <c r="F364" s="40">
        <v>706</v>
      </c>
      <c r="G364" s="40">
        <v>862</v>
      </c>
      <c r="H364" s="40">
        <v>962</v>
      </c>
      <c r="I364" s="40">
        <v>1061</v>
      </c>
      <c r="J364" s="40">
        <v>1160</v>
      </c>
    </row>
    <row r="365" spans="1:10" ht="14">
      <c r="A365" s="85" t="s">
        <v>147</v>
      </c>
      <c r="B365" s="40"/>
      <c r="C365" s="40"/>
      <c r="D365" s="40">
        <v>272</v>
      </c>
      <c r="E365" s="40">
        <v>326</v>
      </c>
      <c r="F365" s="40">
        <v>424</v>
      </c>
      <c r="G365" s="40">
        <v>517</v>
      </c>
      <c r="H365" s="40">
        <v>577</v>
      </c>
      <c r="I365" s="40">
        <v>637</v>
      </c>
      <c r="J365" s="40">
        <v>696</v>
      </c>
    </row>
    <row r="366" spans="1:10">
      <c r="A366" s="40"/>
      <c r="B366" s="40"/>
      <c r="C366" s="40"/>
      <c r="D366" s="40"/>
      <c r="E366" s="40"/>
      <c r="F366" s="40"/>
      <c r="G366" s="40"/>
      <c r="H366" s="40"/>
      <c r="I366" s="40"/>
      <c r="J366" s="40"/>
    </row>
    <row r="367" spans="1:10" ht="14.25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</row>
    <row r="368" spans="1:10">
      <c r="A368" s="86" t="s">
        <v>406</v>
      </c>
      <c r="B368" s="40"/>
      <c r="C368" s="40"/>
      <c r="D368" s="40"/>
      <c r="E368" s="40"/>
      <c r="F368" s="40"/>
      <c r="G368" s="40"/>
      <c r="H368" s="40"/>
      <c r="I368" s="40"/>
      <c r="J368" s="40"/>
    </row>
    <row r="369" spans="1:10" ht="14">
      <c r="A369" s="83" t="s">
        <v>145</v>
      </c>
      <c r="B369" s="40"/>
      <c r="C369" s="40"/>
      <c r="D369" s="40">
        <v>1296</v>
      </c>
      <c r="E369" s="40">
        <v>1351</v>
      </c>
      <c r="F369" s="40">
        <v>1673</v>
      </c>
      <c r="G369" s="40">
        <v>2069</v>
      </c>
      <c r="H369" s="40">
        <v>2309</v>
      </c>
      <c r="I369" s="40">
        <v>2546</v>
      </c>
      <c r="J369" s="40">
        <v>2784</v>
      </c>
    </row>
    <row r="370" spans="1:10" ht="14">
      <c r="A370" s="84" t="s">
        <v>146</v>
      </c>
      <c r="B370" s="40"/>
      <c r="C370" s="40"/>
      <c r="D370" s="40">
        <v>864</v>
      </c>
      <c r="E370" s="40">
        <v>901</v>
      </c>
      <c r="F370" s="40">
        <v>1115</v>
      </c>
      <c r="G370" s="40">
        <v>1379</v>
      </c>
      <c r="H370" s="40">
        <v>1539</v>
      </c>
      <c r="I370" s="40">
        <v>1698</v>
      </c>
      <c r="J370" s="40">
        <v>1856</v>
      </c>
    </row>
    <row r="371" spans="1:10">
      <c r="A371" s="40" t="s">
        <v>380</v>
      </c>
      <c r="B371" s="40"/>
      <c r="C371" s="40"/>
      <c r="D371" s="40">
        <v>540</v>
      </c>
      <c r="E371" s="40">
        <v>563</v>
      </c>
      <c r="F371" s="40">
        <v>697</v>
      </c>
      <c r="G371" s="40">
        <v>917</v>
      </c>
      <c r="H371" s="40">
        <v>1149</v>
      </c>
      <c r="I371" s="40">
        <v>1297</v>
      </c>
      <c r="J371" s="40">
        <v>1403</v>
      </c>
    </row>
    <row r="372" spans="1:10">
      <c r="A372" s="40" t="s">
        <v>379</v>
      </c>
      <c r="B372" s="40"/>
      <c r="C372" s="40"/>
      <c r="D372" s="40">
        <v>540</v>
      </c>
      <c r="E372" s="40">
        <v>563</v>
      </c>
      <c r="F372" s="40">
        <v>697</v>
      </c>
      <c r="G372" s="40">
        <v>862</v>
      </c>
      <c r="H372" s="40">
        <v>962</v>
      </c>
      <c r="I372" s="40">
        <v>1061</v>
      </c>
      <c r="J372" s="40">
        <v>1160</v>
      </c>
    </row>
    <row r="373" spans="1:10" ht="14">
      <c r="A373" s="85" t="s">
        <v>147</v>
      </c>
      <c r="B373" s="40"/>
      <c r="C373" s="40"/>
      <c r="D373" s="40">
        <v>324</v>
      </c>
      <c r="E373" s="40">
        <v>338</v>
      </c>
      <c r="F373" s="40">
        <v>418</v>
      </c>
      <c r="G373" s="40">
        <v>517</v>
      </c>
      <c r="H373" s="40">
        <v>577</v>
      </c>
      <c r="I373" s="40">
        <v>637</v>
      </c>
      <c r="J373" s="40">
        <v>696</v>
      </c>
    </row>
    <row r="374" spans="1:10">
      <c r="A374" s="40"/>
      <c r="B374" s="40"/>
      <c r="C374" s="40"/>
      <c r="D374" s="35"/>
      <c r="E374" s="35"/>
      <c r="F374" s="35"/>
      <c r="G374" s="35"/>
      <c r="H374" s="35"/>
      <c r="I374" s="35"/>
      <c r="J374" s="35"/>
    </row>
    <row r="375" spans="1:10">
      <c r="A375" s="40"/>
      <c r="B375" s="40"/>
      <c r="C375" s="40"/>
      <c r="D375" s="35"/>
      <c r="E375" s="35"/>
      <c r="F375" s="35"/>
      <c r="G375" s="35"/>
      <c r="H375" s="35"/>
      <c r="I375" s="35"/>
      <c r="J375" s="35"/>
    </row>
    <row r="376" spans="1:10">
      <c r="A376" s="44" t="s">
        <v>407</v>
      </c>
      <c r="B376" s="40"/>
      <c r="C376" s="40"/>
      <c r="D376" s="35"/>
      <c r="E376" s="35"/>
      <c r="F376" s="35"/>
      <c r="G376" s="35"/>
      <c r="H376" s="35"/>
      <c r="I376" s="35"/>
      <c r="J376" s="35"/>
    </row>
    <row r="377" spans="1:10" ht="14">
      <c r="A377" s="83" t="s">
        <v>145</v>
      </c>
      <c r="B377" s="40"/>
      <c r="C377" s="40"/>
      <c r="D377" s="40">
        <v>1135</v>
      </c>
      <c r="E377" s="40">
        <v>1435</v>
      </c>
      <c r="F377" s="40">
        <v>1673</v>
      </c>
      <c r="G377" s="40">
        <v>2311</v>
      </c>
      <c r="H377" s="40">
        <v>2402</v>
      </c>
      <c r="I377" s="40">
        <v>2762</v>
      </c>
      <c r="J377" s="40">
        <v>3110</v>
      </c>
    </row>
    <row r="378" spans="1:10" ht="14">
      <c r="A378" s="84" t="s">
        <v>146</v>
      </c>
      <c r="B378" s="40"/>
      <c r="C378" s="40"/>
      <c r="D378" s="40">
        <v>757</v>
      </c>
      <c r="E378" s="40">
        <v>957</v>
      </c>
      <c r="F378" s="40">
        <v>1115</v>
      </c>
      <c r="G378" s="40">
        <v>1541</v>
      </c>
      <c r="H378" s="40">
        <v>1602</v>
      </c>
      <c r="I378" s="40">
        <v>1842</v>
      </c>
      <c r="J378" s="40">
        <v>2074</v>
      </c>
    </row>
    <row r="379" spans="1:10">
      <c r="A379" s="40" t="s">
        <v>380</v>
      </c>
      <c r="B379" s="40"/>
      <c r="C379" s="40"/>
      <c r="D379" s="40">
        <v>473</v>
      </c>
      <c r="E379" s="40">
        <v>598</v>
      </c>
      <c r="F379" s="40">
        <v>697</v>
      </c>
      <c r="G379" s="40">
        <v>999</v>
      </c>
      <c r="H379" s="40">
        <v>1001</v>
      </c>
      <c r="I379" s="40">
        <v>1151</v>
      </c>
      <c r="J379" s="40">
        <v>1301</v>
      </c>
    </row>
    <row r="380" spans="1:10">
      <c r="A380" s="40" t="s">
        <v>379</v>
      </c>
      <c r="B380" s="40"/>
      <c r="C380" s="40"/>
      <c r="D380" s="40">
        <v>473</v>
      </c>
      <c r="E380" s="40">
        <v>598</v>
      </c>
      <c r="F380" s="40">
        <v>697</v>
      </c>
      <c r="G380" s="40">
        <v>963</v>
      </c>
      <c r="H380" s="40">
        <v>1001</v>
      </c>
      <c r="I380" s="40">
        <v>1151</v>
      </c>
      <c r="J380" s="40">
        <v>1296</v>
      </c>
    </row>
    <row r="381" spans="1:10" ht="14">
      <c r="A381" s="85" t="s">
        <v>147</v>
      </c>
      <c r="B381" s="40"/>
      <c r="C381" s="40"/>
      <c r="D381" s="40">
        <v>284</v>
      </c>
      <c r="E381" s="40">
        <v>359</v>
      </c>
      <c r="F381" s="40">
        <v>418</v>
      </c>
      <c r="G381" s="40">
        <v>578</v>
      </c>
      <c r="H381" s="40">
        <v>601</v>
      </c>
      <c r="I381" s="40">
        <v>691</v>
      </c>
      <c r="J381" s="40">
        <v>778</v>
      </c>
    </row>
    <row r="382" spans="1:10">
      <c r="A382" s="40"/>
      <c r="B382" s="40"/>
      <c r="C382" s="40"/>
      <c r="D382" s="35"/>
      <c r="E382" s="35"/>
      <c r="F382" s="35"/>
      <c r="G382" s="35"/>
      <c r="H382" s="35"/>
      <c r="I382" s="35"/>
      <c r="J382" s="35"/>
    </row>
    <row r="383" spans="1:10">
      <c r="A383" s="40"/>
      <c r="B383" s="40"/>
      <c r="C383" s="40"/>
      <c r="D383" s="35"/>
      <c r="E383" s="35"/>
      <c r="F383" s="35"/>
      <c r="G383" s="35"/>
      <c r="H383" s="35"/>
      <c r="I383" s="35"/>
      <c r="J383" s="35"/>
    </row>
    <row r="384" spans="1:10">
      <c r="A384" s="44" t="s">
        <v>408</v>
      </c>
      <c r="B384" s="40"/>
      <c r="C384" s="40"/>
      <c r="D384" s="35"/>
      <c r="E384" s="35"/>
      <c r="F384" s="35"/>
      <c r="G384" s="35"/>
      <c r="H384" s="35"/>
      <c r="I384" s="35"/>
      <c r="J384" s="35"/>
    </row>
    <row r="385" spans="1:10" ht="14">
      <c r="A385" s="83" t="s">
        <v>145</v>
      </c>
      <c r="B385" s="40"/>
      <c r="C385" s="40"/>
      <c r="D385" s="40">
        <v>1118</v>
      </c>
      <c r="E385" s="40">
        <v>1301</v>
      </c>
      <c r="F385" s="40">
        <v>1690</v>
      </c>
      <c r="G385" s="40">
        <v>2069</v>
      </c>
      <c r="H385" s="40">
        <v>2309</v>
      </c>
      <c r="I385" s="40">
        <v>2546</v>
      </c>
      <c r="J385" s="40">
        <v>2784</v>
      </c>
    </row>
    <row r="386" spans="1:10" ht="14">
      <c r="A386" s="84" t="s">
        <v>146</v>
      </c>
      <c r="B386" s="40"/>
      <c r="C386" s="40"/>
      <c r="D386" s="40">
        <v>746</v>
      </c>
      <c r="E386" s="40">
        <v>867</v>
      </c>
      <c r="F386" s="40">
        <v>1126</v>
      </c>
      <c r="G386" s="40">
        <v>1379</v>
      </c>
      <c r="H386" s="40">
        <v>1539</v>
      </c>
      <c r="I386" s="40">
        <v>1698</v>
      </c>
      <c r="J386" s="40">
        <v>1856</v>
      </c>
    </row>
    <row r="387" spans="1:10">
      <c r="A387" s="40" t="s">
        <v>380</v>
      </c>
      <c r="B387" s="40"/>
      <c r="C387" s="40"/>
      <c r="D387" s="40">
        <v>466</v>
      </c>
      <c r="E387" s="40">
        <v>542</v>
      </c>
      <c r="F387" s="40">
        <v>704</v>
      </c>
      <c r="G387" s="40">
        <v>882</v>
      </c>
      <c r="H387" s="40">
        <v>969</v>
      </c>
      <c r="I387" s="40">
        <v>1114</v>
      </c>
      <c r="J387" s="40">
        <v>1260</v>
      </c>
    </row>
    <row r="388" spans="1:10">
      <c r="A388" s="40" t="s">
        <v>379</v>
      </c>
      <c r="B388" s="40"/>
      <c r="C388" s="40"/>
      <c r="D388" s="40">
        <v>466</v>
      </c>
      <c r="E388" s="40">
        <v>542</v>
      </c>
      <c r="F388" s="40">
        <v>704</v>
      </c>
      <c r="G388" s="40">
        <v>862</v>
      </c>
      <c r="H388" s="40">
        <v>962</v>
      </c>
      <c r="I388" s="40">
        <v>1061</v>
      </c>
      <c r="J388" s="40">
        <v>1160</v>
      </c>
    </row>
    <row r="389" spans="1:10" ht="14">
      <c r="A389" s="85" t="s">
        <v>147</v>
      </c>
      <c r="B389" s="40"/>
      <c r="C389" s="40"/>
      <c r="D389" s="40">
        <v>280</v>
      </c>
      <c r="E389" s="40">
        <v>325</v>
      </c>
      <c r="F389" s="40">
        <v>422</v>
      </c>
      <c r="G389" s="40">
        <v>517</v>
      </c>
      <c r="H389" s="40">
        <v>577</v>
      </c>
      <c r="I389" s="40">
        <v>637</v>
      </c>
      <c r="J389" s="40">
        <v>696</v>
      </c>
    </row>
    <row r="390" spans="1:10">
      <c r="A390" s="40"/>
      <c r="B390" s="40"/>
      <c r="C390" s="40"/>
      <c r="D390" s="35"/>
      <c r="E390" s="35"/>
      <c r="F390" s="35"/>
      <c r="G390" s="35"/>
      <c r="H390" s="35"/>
      <c r="I390" s="35"/>
      <c r="J390" s="35"/>
    </row>
    <row r="391" spans="1:10">
      <c r="A391" s="40"/>
      <c r="B391" s="40"/>
      <c r="C391" s="40"/>
      <c r="D391" s="35"/>
      <c r="E391" s="35"/>
      <c r="F391" s="35"/>
      <c r="G391" s="35"/>
      <c r="H391" s="35"/>
      <c r="I391" s="35"/>
      <c r="J391" s="35"/>
    </row>
    <row r="392" spans="1:10">
      <c r="A392" s="44" t="s">
        <v>409</v>
      </c>
      <c r="B392" s="40"/>
      <c r="C392" s="40"/>
      <c r="D392" s="35"/>
      <c r="E392" s="35"/>
      <c r="F392" s="35"/>
      <c r="G392" s="35"/>
      <c r="H392" s="35"/>
      <c r="I392" s="35"/>
      <c r="J392" s="35"/>
    </row>
    <row r="393" spans="1:10" ht="14">
      <c r="A393" s="83" t="s">
        <v>145</v>
      </c>
      <c r="B393" s="40"/>
      <c r="C393" s="40"/>
      <c r="D393" s="40">
        <v>1178</v>
      </c>
      <c r="E393" s="40">
        <v>1462</v>
      </c>
      <c r="F393" s="40">
        <v>1673</v>
      </c>
      <c r="G393" s="40">
        <v>2335</v>
      </c>
      <c r="H393" s="40">
        <v>2566</v>
      </c>
      <c r="I393" s="40">
        <v>2904</v>
      </c>
      <c r="J393" s="40">
        <v>3175</v>
      </c>
    </row>
    <row r="394" spans="1:10" ht="14">
      <c r="A394" s="84" t="s">
        <v>146</v>
      </c>
      <c r="B394" s="40"/>
      <c r="C394" s="40"/>
      <c r="D394" s="40">
        <v>786</v>
      </c>
      <c r="E394" s="40">
        <v>974</v>
      </c>
      <c r="F394" s="40">
        <v>1115</v>
      </c>
      <c r="G394" s="40">
        <v>1557</v>
      </c>
      <c r="H394" s="40">
        <v>1710</v>
      </c>
      <c r="I394" s="40">
        <v>1936</v>
      </c>
      <c r="J394" s="40">
        <v>2117</v>
      </c>
    </row>
    <row r="395" spans="1:10">
      <c r="A395" s="40" t="s">
        <v>380</v>
      </c>
      <c r="B395" s="40"/>
      <c r="C395" s="40"/>
      <c r="D395" s="40">
        <v>491</v>
      </c>
      <c r="E395" s="40">
        <v>609</v>
      </c>
      <c r="F395" s="40">
        <v>697</v>
      </c>
      <c r="G395" s="40">
        <v>973</v>
      </c>
      <c r="H395" s="40">
        <v>1069</v>
      </c>
      <c r="I395" s="40">
        <v>1229</v>
      </c>
      <c r="J395" s="40">
        <v>1390</v>
      </c>
    </row>
    <row r="396" spans="1:10">
      <c r="A396" s="40" t="s">
        <v>379</v>
      </c>
      <c r="B396" s="40"/>
      <c r="C396" s="40"/>
      <c r="D396" s="40">
        <v>491</v>
      </c>
      <c r="E396" s="40">
        <v>609</v>
      </c>
      <c r="F396" s="40">
        <v>697</v>
      </c>
      <c r="G396" s="40">
        <v>973</v>
      </c>
      <c r="H396" s="40">
        <v>1069</v>
      </c>
      <c r="I396" s="40">
        <v>1210</v>
      </c>
      <c r="J396" s="40">
        <v>1323</v>
      </c>
    </row>
    <row r="397" spans="1:10" ht="14">
      <c r="A397" s="85" t="s">
        <v>147</v>
      </c>
      <c r="B397" s="40"/>
      <c r="C397" s="40"/>
      <c r="D397" s="40">
        <v>295</v>
      </c>
      <c r="E397" s="40">
        <v>365</v>
      </c>
      <c r="F397" s="40">
        <v>418</v>
      </c>
      <c r="G397" s="40">
        <v>584</v>
      </c>
      <c r="H397" s="40">
        <v>641</v>
      </c>
      <c r="I397" s="40">
        <v>726</v>
      </c>
      <c r="J397" s="40">
        <v>794</v>
      </c>
    </row>
    <row r="398" spans="1:10">
      <c r="A398" s="40"/>
      <c r="B398" s="40"/>
      <c r="C398" s="40"/>
      <c r="D398" s="40"/>
      <c r="E398" s="40"/>
      <c r="F398" s="40"/>
      <c r="G398" s="40"/>
      <c r="H398" s="40"/>
      <c r="I398" s="40"/>
      <c r="J398" s="40"/>
    </row>
    <row r="399" spans="1:10">
      <c r="A399" s="40"/>
      <c r="B399" s="40"/>
      <c r="C399" s="40"/>
      <c r="D399" s="40"/>
      <c r="E399" s="40"/>
      <c r="F399" s="40"/>
      <c r="G399" s="40"/>
      <c r="H399" s="40"/>
      <c r="I399" s="40"/>
      <c r="J399" s="40"/>
    </row>
    <row r="400" spans="1:10">
      <c r="A400" s="44" t="s">
        <v>410</v>
      </c>
      <c r="B400" s="40"/>
      <c r="C400" s="40"/>
      <c r="D400" s="40"/>
      <c r="E400" s="40"/>
      <c r="F400" s="40"/>
      <c r="G400" s="40"/>
      <c r="H400" s="40"/>
      <c r="I400" s="40"/>
      <c r="J400" s="40"/>
    </row>
    <row r="401" spans="1:10" ht="14">
      <c r="A401" s="83" t="s">
        <v>145</v>
      </c>
      <c r="B401" s="40"/>
      <c r="C401" s="40"/>
      <c r="D401" s="40">
        <v>1135</v>
      </c>
      <c r="E401" s="40">
        <v>1265</v>
      </c>
      <c r="F401" s="40">
        <v>1673</v>
      </c>
      <c r="G401" s="40">
        <v>2069</v>
      </c>
      <c r="H401" s="40">
        <v>2309</v>
      </c>
      <c r="I401" s="40">
        <v>2546</v>
      </c>
      <c r="J401" s="40">
        <v>2784</v>
      </c>
    </row>
    <row r="402" spans="1:10" ht="14">
      <c r="A402" s="84" t="s">
        <v>146</v>
      </c>
      <c r="B402" s="40"/>
      <c r="C402" s="40"/>
      <c r="D402" s="40">
        <v>757</v>
      </c>
      <c r="E402" s="40">
        <v>843</v>
      </c>
      <c r="F402" s="40">
        <v>1115</v>
      </c>
      <c r="G402" s="40">
        <v>1379</v>
      </c>
      <c r="H402" s="40">
        <v>1539</v>
      </c>
      <c r="I402" s="40">
        <v>1698</v>
      </c>
      <c r="J402" s="40">
        <v>1856</v>
      </c>
    </row>
    <row r="403" spans="1:10">
      <c r="A403" s="40" t="s">
        <v>380</v>
      </c>
      <c r="B403" s="40"/>
      <c r="C403" s="40"/>
      <c r="D403" s="40">
        <v>473</v>
      </c>
      <c r="E403" s="40">
        <v>527</v>
      </c>
      <c r="F403" s="40">
        <v>697</v>
      </c>
      <c r="G403" s="40">
        <v>881</v>
      </c>
      <c r="H403" s="40">
        <v>1001</v>
      </c>
      <c r="I403" s="40">
        <v>1151</v>
      </c>
      <c r="J403" s="40">
        <v>1301</v>
      </c>
    </row>
    <row r="404" spans="1:10">
      <c r="A404" s="40" t="s">
        <v>379</v>
      </c>
      <c r="B404" s="40"/>
      <c r="C404" s="40"/>
      <c r="D404" s="40">
        <v>473</v>
      </c>
      <c r="E404" s="40">
        <v>527</v>
      </c>
      <c r="F404" s="40">
        <v>697</v>
      </c>
      <c r="G404" s="40">
        <v>862</v>
      </c>
      <c r="H404" s="40">
        <v>962</v>
      </c>
      <c r="I404" s="40">
        <v>1061</v>
      </c>
      <c r="J404" s="40">
        <v>1160</v>
      </c>
    </row>
    <row r="405" spans="1:10" ht="14">
      <c r="A405" s="85" t="s">
        <v>147</v>
      </c>
      <c r="B405" s="40"/>
      <c r="C405" s="40"/>
      <c r="D405" s="40">
        <v>284</v>
      </c>
      <c r="E405" s="40">
        <v>316</v>
      </c>
      <c r="F405" s="40">
        <v>418</v>
      </c>
      <c r="G405" s="40">
        <v>517</v>
      </c>
      <c r="H405" s="40">
        <v>577</v>
      </c>
      <c r="I405" s="40">
        <v>637</v>
      </c>
      <c r="J405" s="40">
        <v>696</v>
      </c>
    </row>
    <row r="406" spans="1:10" ht="14">
      <c r="A406" s="85"/>
      <c r="B406" s="40"/>
      <c r="C406" s="40"/>
      <c r="D406" s="40"/>
      <c r="E406" s="40"/>
      <c r="F406" s="40"/>
      <c r="G406" s="40"/>
      <c r="H406" s="40"/>
      <c r="I406" s="40"/>
      <c r="J406" s="40"/>
    </row>
    <row r="407" spans="1:10" ht="16.5" customHeight="1">
      <c r="A407" s="40"/>
      <c r="B407" s="40"/>
      <c r="C407" s="40"/>
      <c r="D407" s="40"/>
      <c r="E407" s="40"/>
      <c r="F407" s="40"/>
      <c r="G407" s="40"/>
      <c r="H407" s="40"/>
      <c r="I407" s="40"/>
      <c r="J407" s="40"/>
    </row>
    <row r="408" spans="1:10">
      <c r="A408" s="44" t="s">
        <v>411</v>
      </c>
      <c r="B408" s="40"/>
      <c r="C408" s="40"/>
      <c r="D408" s="35"/>
      <c r="E408" s="35"/>
      <c r="F408" s="35"/>
      <c r="G408" s="35"/>
      <c r="H408" s="35"/>
      <c r="I408" s="35"/>
      <c r="J408" s="35"/>
    </row>
    <row r="409" spans="1:10" ht="14">
      <c r="A409" s="83" t="s">
        <v>145</v>
      </c>
      <c r="B409" s="40"/>
      <c r="C409" s="40"/>
      <c r="D409" s="40">
        <v>1075</v>
      </c>
      <c r="E409" s="40">
        <v>1265</v>
      </c>
      <c r="F409" s="40">
        <v>1673</v>
      </c>
      <c r="G409" s="40">
        <v>2069</v>
      </c>
      <c r="H409" s="40">
        <v>2261</v>
      </c>
      <c r="I409" s="40">
        <v>2546</v>
      </c>
      <c r="J409" s="40">
        <v>2784</v>
      </c>
    </row>
    <row r="410" spans="1:10" ht="14">
      <c r="A410" s="84" t="s">
        <v>146</v>
      </c>
      <c r="B410" s="40"/>
      <c r="C410" s="40"/>
      <c r="D410" s="40">
        <v>717</v>
      </c>
      <c r="E410" s="40">
        <v>843</v>
      </c>
      <c r="F410" s="40">
        <v>1115</v>
      </c>
      <c r="G410" s="40">
        <v>1379</v>
      </c>
      <c r="H410" s="40">
        <v>1507</v>
      </c>
      <c r="I410" s="40">
        <v>1698</v>
      </c>
      <c r="J410" s="40">
        <v>1856</v>
      </c>
    </row>
    <row r="411" spans="1:10">
      <c r="A411" s="40" t="s">
        <v>380</v>
      </c>
      <c r="B411" s="40"/>
      <c r="C411" s="40"/>
      <c r="D411" s="40">
        <v>448</v>
      </c>
      <c r="E411" s="40">
        <v>527</v>
      </c>
      <c r="F411" s="40">
        <v>697</v>
      </c>
      <c r="G411" s="40">
        <v>912</v>
      </c>
      <c r="H411" s="40">
        <v>942</v>
      </c>
      <c r="I411" s="40">
        <v>1083</v>
      </c>
      <c r="J411" s="40">
        <v>1225</v>
      </c>
    </row>
    <row r="412" spans="1:10">
      <c r="A412" s="40" t="s">
        <v>379</v>
      </c>
      <c r="B412" s="40"/>
      <c r="C412" s="40"/>
      <c r="D412" s="40">
        <v>448</v>
      </c>
      <c r="E412" s="40">
        <v>527</v>
      </c>
      <c r="F412" s="40">
        <v>697</v>
      </c>
      <c r="G412" s="40">
        <v>862</v>
      </c>
      <c r="H412" s="40">
        <v>942</v>
      </c>
      <c r="I412" s="40">
        <v>1061</v>
      </c>
      <c r="J412" s="40">
        <v>1160</v>
      </c>
    </row>
    <row r="413" spans="1:10" ht="14">
      <c r="A413" s="85" t="s">
        <v>147</v>
      </c>
      <c r="B413" s="40"/>
      <c r="C413" s="40"/>
      <c r="D413" s="40">
        <v>269</v>
      </c>
      <c r="E413" s="40">
        <v>316</v>
      </c>
      <c r="F413" s="40">
        <v>418</v>
      </c>
      <c r="G413" s="40">
        <v>517</v>
      </c>
      <c r="H413" s="40">
        <v>565</v>
      </c>
      <c r="I413" s="40">
        <v>637</v>
      </c>
      <c r="J413" s="40">
        <v>696</v>
      </c>
    </row>
    <row r="414" spans="1:10">
      <c r="A414" s="40"/>
      <c r="B414" s="40"/>
      <c r="C414" s="40"/>
      <c r="D414" s="35"/>
      <c r="E414" s="35"/>
      <c r="F414" s="35"/>
      <c r="G414" s="35"/>
      <c r="H414" s="35"/>
      <c r="I414" s="35"/>
      <c r="J414" s="35"/>
    </row>
    <row r="415" spans="1:10">
      <c r="A415" s="40"/>
      <c r="B415" s="40"/>
      <c r="C415" s="40"/>
      <c r="D415" s="35"/>
      <c r="E415" s="35"/>
      <c r="F415" s="35"/>
      <c r="G415" s="35"/>
      <c r="H415" s="35"/>
      <c r="I415" s="35"/>
      <c r="J415" s="35"/>
    </row>
    <row r="416" spans="1:10">
      <c r="A416" s="44" t="s">
        <v>412</v>
      </c>
      <c r="B416" s="40"/>
      <c r="C416" s="40"/>
      <c r="D416" s="35"/>
      <c r="E416" s="35"/>
      <c r="F416" s="35"/>
      <c r="G416" s="35"/>
      <c r="H416" s="35"/>
      <c r="I416" s="35"/>
      <c r="J416" s="35"/>
    </row>
    <row r="417" spans="1:10" ht="14">
      <c r="A417" s="83" t="s">
        <v>145</v>
      </c>
      <c r="B417" s="40"/>
      <c r="C417" s="40"/>
      <c r="D417" s="40">
        <v>1212</v>
      </c>
      <c r="E417" s="40">
        <v>1426</v>
      </c>
      <c r="F417" s="40">
        <v>1886</v>
      </c>
      <c r="G417" s="40">
        <v>2340</v>
      </c>
      <c r="H417" s="40">
        <v>2609</v>
      </c>
      <c r="I417" s="40">
        <v>2880</v>
      </c>
      <c r="J417" s="40">
        <v>3149</v>
      </c>
    </row>
    <row r="418" spans="1:10" ht="14">
      <c r="A418" s="84" t="s">
        <v>146</v>
      </c>
      <c r="B418" s="40"/>
      <c r="C418" s="40"/>
      <c r="D418" s="40">
        <v>808</v>
      </c>
      <c r="E418" s="40">
        <v>950</v>
      </c>
      <c r="F418" s="40">
        <v>1258</v>
      </c>
      <c r="G418" s="40">
        <v>1560</v>
      </c>
      <c r="H418" s="40">
        <v>1739</v>
      </c>
      <c r="I418" s="40">
        <v>1920</v>
      </c>
      <c r="J418" s="40">
        <v>2099</v>
      </c>
    </row>
    <row r="419" spans="1:10">
      <c r="A419" s="40" t="s">
        <v>380</v>
      </c>
      <c r="B419" s="40"/>
      <c r="C419" s="40"/>
      <c r="D419" s="40">
        <v>505</v>
      </c>
      <c r="E419" s="40">
        <v>594</v>
      </c>
      <c r="F419" s="40">
        <v>786</v>
      </c>
      <c r="G419" s="40">
        <v>1081</v>
      </c>
      <c r="H419" s="40">
        <v>1181</v>
      </c>
      <c r="I419" s="40">
        <v>1358</v>
      </c>
      <c r="J419" s="40">
        <v>1535</v>
      </c>
    </row>
    <row r="420" spans="1:10">
      <c r="A420" s="40" t="s">
        <v>379</v>
      </c>
      <c r="B420" s="40"/>
      <c r="C420" s="40"/>
      <c r="D420" s="40">
        <v>505</v>
      </c>
      <c r="E420" s="40">
        <v>594</v>
      </c>
      <c r="F420" s="40">
        <v>786</v>
      </c>
      <c r="G420" s="40">
        <v>975</v>
      </c>
      <c r="H420" s="40">
        <v>1087</v>
      </c>
      <c r="I420" s="40">
        <v>1200</v>
      </c>
      <c r="J420" s="40">
        <v>1312</v>
      </c>
    </row>
    <row r="421" spans="1:10" ht="14">
      <c r="A421" s="85" t="s">
        <v>147</v>
      </c>
      <c r="B421" s="40"/>
      <c r="C421" s="40"/>
      <c r="D421" s="40">
        <v>303</v>
      </c>
      <c r="E421" s="40">
        <v>356</v>
      </c>
      <c r="F421" s="40">
        <v>472</v>
      </c>
      <c r="G421" s="40">
        <v>585</v>
      </c>
      <c r="H421" s="40">
        <v>652</v>
      </c>
      <c r="I421" s="40">
        <v>720</v>
      </c>
      <c r="J421" s="40">
        <v>787</v>
      </c>
    </row>
    <row r="422" spans="1:10">
      <c r="A422" s="40"/>
      <c r="B422" s="40"/>
      <c r="C422" s="40"/>
      <c r="D422" s="35"/>
      <c r="E422" s="35"/>
      <c r="F422" s="35"/>
      <c r="G422" s="35"/>
      <c r="H422" s="35"/>
      <c r="I422" s="35"/>
      <c r="J422" s="35"/>
    </row>
    <row r="423" spans="1:10">
      <c r="A423" s="40"/>
      <c r="B423" s="40"/>
      <c r="C423" s="40"/>
      <c r="D423" s="35"/>
      <c r="E423" s="35"/>
      <c r="F423" s="35"/>
      <c r="G423" s="35"/>
      <c r="H423" s="35"/>
      <c r="I423" s="35"/>
      <c r="J423" s="35"/>
    </row>
    <row r="424" spans="1:10">
      <c r="A424" s="44" t="s">
        <v>413</v>
      </c>
      <c r="B424" s="40"/>
      <c r="C424" s="40"/>
      <c r="D424" s="35"/>
      <c r="E424" s="35"/>
      <c r="F424" s="35"/>
      <c r="G424" s="35"/>
      <c r="H424" s="35"/>
      <c r="I424" s="35"/>
      <c r="J424" s="35"/>
    </row>
    <row r="425" spans="1:10" ht="14">
      <c r="A425" s="83" t="s">
        <v>145</v>
      </c>
      <c r="B425" s="40"/>
      <c r="C425" s="40"/>
      <c r="D425" s="40">
        <v>1265</v>
      </c>
      <c r="E425" s="40">
        <v>1265</v>
      </c>
      <c r="F425" s="40">
        <v>1673</v>
      </c>
      <c r="G425" s="40">
        <v>2069</v>
      </c>
      <c r="H425" s="40">
        <v>2261</v>
      </c>
      <c r="I425" s="40">
        <v>2546</v>
      </c>
      <c r="J425" s="40">
        <v>2784</v>
      </c>
    </row>
    <row r="426" spans="1:10" ht="14">
      <c r="A426" s="84" t="s">
        <v>146</v>
      </c>
      <c r="B426" s="40"/>
      <c r="C426" s="40"/>
      <c r="D426" s="40">
        <v>843</v>
      </c>
      <c r="E426" s="40">
        <v>843</v>
      </c>
      <c r="F426" s="40">
        <v>1115</v>
      </c>
      <c r="G426" s="40">
        <v>1379</v>
      </c>
      <c r="H426" s="40">
        <v>1507</v>
      </c>
      <c r="I426" s="40">
        <v>1698</v>
      </c>
      <c r="J426" s="40">
        <v>1856</v>
      </c>
    </row>
    <row r="427" spans="1:10">
      <c r="A427" s="40" t="s">
        <v>380</v>
      </c>
      <c r="B427" s="40"/>
      <c r="C427" s="40"/>
      <c r="D427" s="40">
        <v>527</v>
      </c>
      <c r="E427" s="40">
        <v>527</v>
      </c>
      <c r="F427" s="40">
        <v>697</v>
      </c>
      <c r="G427" s="40">
        <v>873</v>
      </c>
      <c r="H427" s="40">
        <v>942</v>
      </c>
      <c r="I427" s="40">
        <v>1083</v>
      </c>
      <c r="J427" s="40">
        <v>1225</v>
      </c>
    </row>
    <row r="428" spans="1:10">
      <c r="A428" s="40" t="s">
        <v>379</v>
      </c>
      <c r="B428" s="40"/>
      <c r="C428" s="40"/>
      <c r="D428" s="40">
        <v>527</v>
      </c>
      <c r="E428" s="40">
        <v>527</v>
      </c>
      <c r="F428" s="40">
        <v>697</v>
      </c>
      <c r="G428" s="40">
        <v>862</v>
      </c>
      <c r="H428" s="40">
        <v>942</v>
      </c>
      <c r="I428" s="40">
        <v>1061</v>
      </c>
      <c r="J428" s="40">
        <v>1160</v>
      </c>
    </row>
    <row r="429" spans="1:10" ht="14">
      <c r="A429" s="85" t="s">
        <v>147</v>
      </c>
      <c r="B429" s="40"/>
      <c r="C429" s="40"/>
      <c r="D429" s="40">
        <v>316</v>
      </c>
      <c r="E429" s="40">
        <v>316</v>
      </c>
      <c r="F429" s="40">
        <v>418</v>
      </c>
      <c r="G429" s="40">
        <v>517</v>
      </c>
      <c r="H429" s="40">
        <v>565</v>
      </c>
      <c r="I429" s="40">
        <v>637</v>
      </c>
      <c r="J429" s="40">
        <v>696</v>
      </c>
    </row>
    <row r="430" spans="1:10">
      <c r="A430" s="40"/>
      <c r="B430" s="40"/>
      <c r="C430" s="40"/>
      <c r="D430" s="35"/>
      <c r="E430" s="35"/>
      <c r="F430" s="35"/>
      <c r="G430" s="35"/>
      <c r="H430" s="35"/>
      <c r="I430" s="35"/>
      <c r="J430" s="35"/>
    </row>
    <row r="431" spans="1:10">
      <c r="A431" s="40"/>
      <c r="B431" s="40"/>
      <c r="C431" s="40"/>
      <c r="D431" s="35"/>
      <c r="E431" s="35"/>
      <c r="F431" s="35"/>
      <c r="G431" s="35"/>
      <c r="H431" s="35"/>
      <c r="I431" s="35"/>
      <c r="J431" s="35"/>
    </row>
    <row r="432" spans="1:10">
      <c r="A432" s="44" t="s">
        <v>414</v>
      </c>
      <c r="B432" s="40"/>
      <c r="C432" s="40"/>
      <c r="D432" s="35"/>
      <c r="E432" s="35"/>
      <c r="F432" s="35"/>
      <c r="G432" s="35"/>
      <c r="H432" s="35"/>
      <c r="I432" s="35"/>
      <c r="J432" s="35"/>
    </row>
    <row r="433" spans="1:10" ht="14">
      <c r="A433" s="83" t="s">
        <v>145</v>
      </c>
      <c r="B433" s="40"/>
      <c r="C433" s="40"/>
      <c r="D433" s="40">
        <v>1171</v>
      </c>
      <c r="E433" s="40">
        <v>1380</v>
      </c>
      <c r="F433" s="40">
        <v>1824</v>
      </c>
      <c r="G433" s="40">
        <v>2210</v>
      </c>
      <c r="H433" s="40">
        <v>2467</v>
      </c>
      <c r="I433" s="40">
        <v>2724</v>
      </c>
      <c r="J433" s="40">
        <v>2976</v>
      </c>
    </row>
    <row r="434" spans="1:10" ht="14">
      <c r="A434" s="84" t="s">
        <v>146</v>
      </c>
      <c r="B434" s="40"/>
      <c r="C434" s="40"/>
      <c r="D434" s="40">
        <v>781</v>
      </c>
      <c r="E434" s="40">
        <v>920</v>
      </c>
      <c r="F434" s="40">
        <v>1216</v>
      </c>
      <c r="G434" s="40">
        <v>1474</v>
      </c>
      <c r="H434" s="40">
        <v>1645</v>
      </c>
      <c r="I434" s="40">
        <v>1816</v>
      </c>
      <c r="J434" s="40">
        <v>1984</v>
      </c>
    </row>
    <row r="435" spans="1:10">
      <c r="A435" s="40" t="s">
        <v>380</v>
      </c>
      <c r="B435" s="40"/>
      <c r="C435" s="40"/>
      <c r="D435" s="40">
        <v>488</v>
      </c>
      <c r="E435" s="40">
        <v>575</v>
      </c>
      <c r="F435" s="40">
        <v>760</v>
      </c>
      <c r="G435" s="40">
        <v>952</v>
      </c>
      <c r="H435" s="40">
        <v>1078</v>
      </c>
      <c r="I435" s="40">
        <v>1240</v>
      </c>
      <c r="J435" s="40">
        <v>1401</v>
      </c>
    </row>
    <row r="436" spans="1:10">
      <c r="A436" s="40" t="s">
        <v>379</v>
      </c>
      <c r="B436" s="40"/>
      <c r="C436" s="40"/>
      <c r="D436" s="40">
        <v>488</v>
      </c>
      <c r="E436" s="40">
        <v>575</v>
      </c>
      <c r="F436" s="40">
        <v>760</v>
      </c>
      <c r="G436" s="40">
        <v>921</v>
      </c>
      <c r="H436" s="40">
        <v>1028</v>
      </c>
      <c r="I436" s="40">
        <v>1135</v>
      </c>
      <c r="J436" s="40">
        <v>1240</v>
      </c>
    </row>
    <row r="437" spans="1:10" ht="14">
      <c r="A437" s="85" t="s">
        <v>147</v>
      </c>
      <c r="B437" s="40"/>
      <c r="C437" s="40"/>
      <c r="D437" s="40">
        <v>293</v>
      </c>
      <c r="E437" s="40">
        <v>345</v>
      </c>
      <c r="F437" s="40">
        <v>456</v>
      </c>
      <c r="G437" s="40">
        <v>553</v>
      </c>
      <c r="H437" s="40">
        <v>617</v>
      </c>
      <c r="I437" s="40">
        <v>681</v>
      </c>
      <c r="J437" s="40">
        <v>744</v>
      </c>
    </row>
    <row r="438" spans="1:10">
      <c r="A438" s="40"/>
      <c r="B438" s="40"/>
      <c r="C438" s="40"/>
      <c r="D438" s="35"/>
      <c r="E438" s="35"/>
      <c r="F438" s="35"/>
      <c r="G438" s="35"/>
      <c r="H438" s="35"/>
      <c r="I438" s="35"/>
      <c r="J438" s="35"/>
    </row>
    <row r="439" spans="1:10">
      <c r="A439" s="40"/>
      <c r="B439" s="40"/>
      <c r="C439" s="40"/>
      <c r="D439" s="35"/>
      <c r="E439" s="35"/>
      <c r="F439" s="35"/>
      <c r="G439" s="35"/>
      <c r="H439" s="35"/>
      <c r="I439" s="35"/>
      <c r="J439" s="35"/>
    </row>
    <row r="440" spans="1:10">
      <c r="A440" s="44" t="s">
        <v>415</v>
      </c>
      <c r="B440" s="40"/>
      <c r="C440" s="40"/>
      <c r="D440" s="35"/>
      <c r="E440" s="35"/>
      <c r="F440" s="35"/>
      <c r="G440" s="35"/>
      <c r="H440" s="35"/>
      <c r="I440" s="35"/>
      <c r="J440" s="35"/>
    </row>
    <row r="441" spans="1:10" ht="14">
      <c r="A441" s="83" t="s">
        <v>145</v>
      </c>
      <c r="B441" s="40"/>
      <c r="C441" s="40"/>
      <c r="D441" s="40">
        <v>1099</v>
      </c>
      <c r="E441" s="40">
        <v>1294</v>
      </c>
      <c r="F441" s="40">
        <v>1711</v>
      </c>
      <c r="G441" s="40">
        <v>2290</v>
      </c>
      <c r="H441" s="40">
        <v>2515</v>
      </c>
      <c r="I441" s="40">
        <v>2822</v>
      </c>
      <c r="J441" s="40">
        <v>3086</v>
      </c>
    </row>
    <row r="442" spans="1:10" ht="14">
      <c r="A442" s="84" t="s">
        <v>146</v>
      </c>
      <c r="B442" s="40"/>
      <c r="C442" s="40"/>
      <c r="D442" s="40">
        <v>733</v>
      </c>
      <c r="E442" s="40">
        <v>862</v>
      </c>
      <c r="F442" s="40">
        <v>1141</v>
      </c>
      <c r="G442" s="40">
        <v>1526</v>
      </c>
      <c r="H442" s="40">
        <v>1677</v>
      </c>
      <c r="I442" s="40">
        <v>1882</v>
      </c>
      <c r="J442" s="40">
        <v>2058</v>
      </c>
    </row>
    <row r="443" spans="1:10">
      <c r="A443" s="40" t="s">
        <v>380</v>
      </c>
      <c r="B443" s="40"/>
      <c r="C443" s="40"/>
      <c r="D443" s="40">
        <v>458</v>
      </c>
      <c r="E443" s="40">
        <v>539</v>
      </c>
      <c r="F443" s="40">
        <v>713</v>
      </c>
      <c r="G443" s="40">
        <v>954</v>
      </c>
      <c r="H443" s="40">
        <v>1048</v>
      </c>
      <c r="I443" s="40">
        <v>1205</v>
      </c>
      <c r="J443" s="40">
        <v>1362</v>
      </c>
    </row>
    <row r="444" spans="1:10">
      <c r="A444" s="40" t="s">
        <v>379</v>
      </c>
      <c r="B444" s="40"/>
      <c r="C444" s="40"/>
      <c r="D444" s="40">
        <v>458</v>
      </c>
      <c r="E444" s="40">
        <v>539</v>
      </c>
      <c r="F444" s="40">
        <v>713</v>
      </c>
      <c r="G444" s="40">
        <v>954</v>
      </c>
      <c r="H444" s="40">
        <v>1048</v>
      </c>
      <c r="I444" s="40">
        <v>1176</v>
      </c>
      <c r="J444" s="40">
        <v>1286</v>
      </c>
    </row>
    <row r="445" spans="1:10" ht="14">
      <c r="A445" s="85" t="s">
        <v>147</v>
      </c>
      <c r="B445" s="40"/>
      <c r="C445" s="40"/>
      <c r="D445" s="40">
        <v>275</v>
      </c>
      <c r="E445" s="40">
        <v>323</v>
      </c>
      <c r="F445" s="40">
        <v>428</v>
      </c>
      <c r="G445" s="40">
        <v>572</v>
      </c>
      <c r="H445" s="40">
        <v>629</v>
      </c>
      <c r="I445" s="40">
        <v>706</v>
      </c>
      <c r="J445" s="40">
        <v>772</v>
      </c>
    </row>
    <row r="446" spans="1:10">
      <c r="A446" s="40"/>
      <c r="B446" s="40"/>
      <c r="C446" s="40"/>
      <c r="D446" s="40"/>
      <c r="E446" s="40"/>
      <c r="F446" s="40"/>
      <c r="G446" s="40"/>
      <c r="H446" s="40"/>
      <c r="I446" s="40"/>
      <c r="J446" s="40"/>
    </row>
    <row r="447" spans="1:10" ht="17.25" customHeight="1">
      <c r="A447" s="40"/>
      <c r="B447" s="40"/>
      <c r="C447" s="40"/>
      <c r="D447" s="40"/>
      <c r="E447" s="40"/>
      <c r="F447" s="40"/>
      <c r="G447" s="40"/>
      <c r="H447" s="40"/>
      <c r="I447" s="40"/>
      <c r="J447" s="40"/>
    </row>
    <row r="448" spans="1:10">
      <c r="A448" s="44" t="s">
        <v>416</v>
      </c>
      <c r="B448" s="40"/>
      <c r="C448" s="40"/>
      <c r="D448" s="40"/>
      <c r="E448" s="40"/>
      <c r="F448" s="40"/>
      <c r="G448" s="40"/>
      <c r="H448" s="40"/>
      <c r="I448" s="40"/>
      <c r="J448" s="40"/>
    </row>
    <row r="449" spans="1:10" ht="14">
      <c r="A449" s="83" t="s">
        <v>145</v>
      </c>
      <c r="B449" s="40"/>
      <c r="C449" s="40"/>
      <c r="D449" s="40">
        <v>1183</v>
      </c>
      <c r="E449" s="40">
        <v>1320</v>
      </c>
      <c r="F449" s="40">
        <v>1745</v>
      </c>
      <c r="G449" s="40">
        <v>2148</v>
      </c>
      <c r="H449" s="40">
        <v>2395</v>
      </c>
      <c r="I449" s="40">
        <v>2642</v>
      </c>
      <c r="J449" s="40">
        <v>2890</v>
      </c>
    </row>
    <row r="450" spans="1:10" ht="14">
      <c r="A450" s="84" t="s">
        <v>146</v>
      </c>
      <c r="B450" s="40"/>
      <c r="C450" s="40"/>
      <c r="D450" s="40">
        <v>789</v>
      </c>
      <c r="E450" s="40">
        <v>880</v>
      </c>
      <c r="F450" s="40">
        <v>1163</v>
      </c>
      <c r="G450" s="40">
        <v>1432</v>
      </c>
      <c r="H450" s="40">
        <v>1597</v>
      </c>
      <c r="I450" s="40">
        <v>1762</v>
      </c>
      <c r="J450" s="40">
        <v>1926</v>
      </c>
    </row>
    <row r="451" spans="1:10">
      <c r="A451" s="40" t="s">
        <v>380</v>
      </c>
      <c r="B451" s="40"/>
      <c r="C451" s="40"/>
      <c r="D451" s="40">
        <v>493</v>
      </c>
      <c r="E451" s="40">
        <v>550</v>
      </c>
      <c r="F451" s="40">
        <v>727</v>
      </c>
      <c r="G451" s="40">
        <v>970</v>
      </c>
      <c r="H451" s="40">
        <v>1055</v>
      </c>
      <c r="I451" s="40">
        <v>1213</v>
      </c>
      <c r="J451" s="40">
        <v>1372</v>
      </c>
    </row>
    <row r="452" spans="1:10">
      <c r="A452" s="40" t="s">
        <v>379</v>
      </c>
      <c r="B452" s="40"/>
      <c r="C452" s="40"/>
      <c r="D452" s="40">
        <v>493</v>
      </c>
      <c r="E452" s="40">
        <v>550</v>
      </c>
      <c r="F452" s="40">
        <v>727</v>
      </c>
      <c r="G452" s="40">
        <v>895</v>
      </c>
      <c r="H452" s="40">
        <v>998</v>
      </c>
      <c r="I452" s="40">
        <v>1101</v>
      </c>
      <c r="J452" s="40">
        <v>1204</v>
      </c>
    </row>
    <row r="453" spans="1:10" ht="14">
      <c r="A453" s="85" t="s">
        <v>147</v>
      </c>
      <c r="B453" s="40"/>
      <c r="C453" s="40"/>
      <c r="D453" s="40">
        <v>296</v>
      </c>
      <c r="E453" s="40">
        <v>330</v>
      </c>
      <c r="F453" s="40">
        <v>436</v>
      </c>
      <c r="G453" s="40">
        <v>537</v>
      </c>
      <c r="H453" s="40">
        <v>599</v>
      </c>
      <c r="I453" s="40">
        <v>661</v>
      </c>
      <c r="J453" s="40">
        <v>722</v>
      </c>
    </row>
    <row r="454" spans="1:10">
      <c r="A454" s="40"/>
      <c r="B454" s="40"/>
      <c r="C454" s="40"/>
      <c r="D454" s="40"/>
      <c r="E454" s="40"/>
      <c r="F454" s="40"/>
      <c r="G454" s="40"/>
      <c r="H454" s="40"/>
      <c r="I454" s="40"/>
      <c r="J454" s="40"/>
    </row>
    <row r="455" spans="1:10">
      <c r="A455" s="40"/>
      <c r="B455" s="40"/>
      <c r="C455" s="40"/>
      <c r="D455" s="40"/>
      <c r="E455" s="40"/>
      <c r="F455" s="40"/>
      <c r="G455" s="40"/>
      <c r="H455" s="40"/>
      <c r="I455" s="40"/>
      <c r="J455" s="40"/>
    </row>
    <row r="456" spans="1:10">
      <c r="A456" s="44" t="s">
        <v>417</v>
      </c>
      <c r="B456" s="40"/>
      <c r="C456" s="40"/>
      <c r="D456" s="35"/>
      <c r="E456" s="35"/>
      <c r="F456" s="35"/>
      <c r="G456" s="35"/>
      <c r="H456" s="35"/>
      <c r="I456" s="35"/>
      <c r="J456" s="35"/>
    </row>
    <row r="457" spans="1:10" ht="14">
      <c r="A457" s="83" t="s">
        <v>145</v>
      </c>
      <c r="B457" s="40"/>
      <c r="C457" s="40"/>
      <c r="D457" s="40">
        <v>1109</v>
      </c>
      <c r="E457" s="40">
        <v>1265</v>
      </c>
      <c r="F457" s="40">
        <v>1673</v>
      </c>
      <c r="G457" s="40">
        <v>2069</v>
      </c>
      <c r="H457" s="40">
        <v>2309</v>
      </c>
      <c r="I457" s="40">
        <v>2546</v>
      </c>
      <c r="J457" s="40">
        <v>2784</v>
      </c>
    </row>
    <row r="458" spans="1:10" ht="14">
      <c r="A458" s="84" t="s">
        <v>146</v>
      </c>
      <c r="B458" s="40"/>
      <c r="C458" s="40"/>
      <c r="D458" s="40">
        <v>739</v>
      </c>
      <c r="E458" s="40">
        <v>843</v>
      </c>
      <c r="F458" s="40">
        <v>1115</v>
      </c>
      <c r="G458" s="40">
        <v>1379</v>
      </c>
      <c r="H458" s="40">
        <v>1539</v>
      </c>
      <c r="I458" s="40">
        <v>1698</v>
      </c>
      <c r="J458" s="40">
        <v>1856</v>
      </c>
    </row>
    <row r="459" spans="1:10">
      <c r="A459" s="40" t="s">
        <v>380</v>
      </c>
      <c r="B459" s="40"/>
      <c r="C459" s="40"/>
      <c r="D459" s="40">
        <v>462</v>
      </c>
      <c r="E459" s="40">
        <v>527</v>
      </c>
      <c r="F459" s="40">
        <v>697</v>
      </c>
      <c r="G459" s="40">
        <v>926</v>
      </c>
      <c r="H459" s="40">
        <v>980</v>
      </c>
      <c r="I459" s="40">
        <v>1127</v>
      </c>
      <c r="J459" s="40">
        <v>1274</v>
      </c>
    </row>
    <row r="460" spans="1:10">
      <c r="A460" s="40" t="s">
        <v>379</v>
      </c>
      <c r="B460" s="40"/>
      <c r="C460" s="40"/>
      <c r="D460" s="40">
        <v>462</v>
      </c>
      <c r="E460" s="40">
        <v>527</v>
      </c>
      <c r="F460" s="40">
        <v>697</v>
      </c>
      <c r="G460" s="40">
        <v>862</v>
      </c>
      <c r="H460" s="40">
        <v>962</v>
      </c>
      <c r="I460" s="40">
        <v>1061</v>
      </c>
      <c r="J460" s="40">
        <v>1160</v>
      </c>
    </row>
    <row r="461" spans="1:10" ht="14">
      <c r="A461" s="85" t="s">
        <v>147</v>
      </c>
      <c r="B461" s="40"/>
      <c r="C461" s="40"/>
      <c r="D461" s="40">
        <v>277</v>
      </c>
      <c r="E461" s="40">
        <v>316</v>
      </c>
      <c r="F461" s="40">
        <v>418</v>
      </c>
      <c r="G461" s="40">
        <v>517</v>
      </c>
      <c r="H461" s="40">
        <v>577</v>
      </c>
      <c r="I461" s="40">
        <v>637</v>
      </c>
      <c r="J461" s="40">
        <v>696</v>
      </c>
    </row>
    <row r="462" spans="1:10">
      <c r="A462" s="40"/>
      <c r="B462" s="40"/>
      <c r="C462" s="40"/>
      <c r="D462" s="35"/>
      <c r="E462" s="35"/>
      <c r="F462" s="35"/>
      <c r="G462" s="35"/>
      <c r="H462" s="35"/>
      <c r="I462" s="35"/>
      <c r="J462" s="35"/>
    </row>
    <row r="463" spans="1:10">
      <c r="A463" s="40"/>
      <c r="B463" s="40"/>
      <c r="C463" s="40"/>
      <c r="D463" s="35"/>
      <c r="E463" s="35"/>
      <c r="F463" s="35"/>
      <c r="G463" s="35"/>
      <c r="H463" s="35"/>
      <c r="I463" s="35"/>
      <c r="J463" s="35"/>
    </row>
    <row r="464" spans="1:10">
      <c r="A464" s="44" t="s">
        <v>418</v>
      </c>
      <c r="B464" s="40"/>
      <c r="C464" s="40"/>
      <c r="D464" s="35"/>
      <c r="E464" s="35"/>
      <c r="F464" s="35"/>
      <c r="G464" s="35"/>
      <c r="H464" s="35"/>
      <c r="I464" s="35"/>
      <c r="J464" s="35"/>
    </row>
    <row r="465" spans="1:10" ht="14">
      <c r="A465" s="83" t="s">
        <v>145</v>
      </c>
      <c r="B465" s="40"/>
      <c r="C465" s="40"/>
      <c r="D465" s="40">
        <v>1212</v>
      </c>
      <c r="E465" s="40">
        <v>1351</v>
      </c>
      <c r="F465" s="40">
        <v>1788</v>
      </c>
      <c r="G465" s="40">
        <v>2069</v>
      </c>
      <c r="H465" s="40">
        <v>2309</v>
      </c>
      <c r="I465" s="40">
        <v>2546</v>
      </c>
      <c r="J465" s="40">
        <v>2784</v>
      </c>
    </row>
    <row r="466" spans="1:10" ht="14">
      <c r="A466" s="84" t="s">
        <v>146</v>
      </c>
      <c r="B466" s="40"/>
      <c r="C466" s="40"/>
      <c r="D466" s="40">
        <v>808</v>
      </c>
      <c r="E466" s="40">
        <v>901</v>
      </c>
      <c r="F466" s="40">
        <v>1192</v>
      </c>
      <c r="G466" s="40">
        <v>1379</v>
      </c>
      <c r="H466" s="40">
        <v>1539</v>
      </c>
      <c r="I466" s="40">
        <v>1698</v>
      </c>
      <c r="J466" s="40">
        <v>1856</v>
      </c>
    </row>
    <row r="467" spans="1:10">
      <c r="A467" s="40" t="s">
        <v>380</v>
      </c>
      <c r="B467" s="40"/>
      <c r="C467" s="40"/>
      <c r="D467" s="40">
        <v>505</v>
      </c>
      <c r="E467" s="40">
        <v>563</v>
      </c>
      <c r="F467" s="40">
        <v>745</v>
      </c>
      <c r="G467" s="40">
        <v>933</v>
      </c>
      <c r="H467" s="40">
        <v>1007</v>
      </c>
      <c r="I467" s="40">
        <v>1158</v>
      </c>
      <c r="J467" s="40">
        <v>1309</v>
      </c>
    </row>
    <row r="468" spans="1:10">
      <c r="A468" s="40" t="s">
        <v>379</v>
      </c>
      <c r="B468" s="40"/>
      <c r="C468" s="40"/>
      <c r="D468" s="40">
        <v>505</v>
      </c>
      <c r="E468" s="40">
        <v>563</v>
      </c>
      <c r="F468" s="40">
        <v>745</v>
      </c>
      <c r="G468" s="40">
        <v>862</v>
      </c>
      <c r="H468" s="40">
        <v>962</v>
      </c>
      <c r="I468" s="40">
        <v>1061</v>
      </c>
      <c r="J468" s="40">
        <v>1160</v>
      </c>
    </row>
    <row r="469" spans="1:10" ht="14">
      <c r="A469" s="85" t="s">
        <v>147</v>
      </c>
      <c r="B469" s="40"/>
      <c r="C469" s="40"/>
      <c r="D469" s="40">
        <v>303</v>
      </c>
      <c r="E469" s="40">
        <v>338</v>
      </c>
      <c r="F469" s="40">
        <v>447</v>
      </c>
      <c r="G469" s="40">
        <v>517</v>
      </c>
      <c r="H469" s="40">
        <v>577</v>
      </c>
      <c r="I469" s="40">
        <v>637</v>
      </c>
      <c r="J469" s="40">
        <v>696</v>
      </c>
    </row>
    <row r="470" spans="1:10">
      <c r="A470" s="40"/>
      <c r="B470" s="40"/>
      <c r="C470" s="40"/>
      <c r="D470" s="35"/>
      <c r="E470" s="35"/>
      <c r="F470" s="35"/>
      <c r="G470" s="35"/>
      <c r="H470" s="35"/>
      <c r="I470" s="35"/>
      <c r="J470" s="35"/>
    </row>
    <row r="471" spans="1:10">
      <c r="A471" s="40"/>
      <c r="B471" s="40"/>
      <c r="C471" s="40"/>
      <c r="D471" s="35"/>
      <c r="E471" s="35"/>
      <c r="F471" s="35"/>
      <c r="G471" s="35"/>
      <c r="H471" s="35"/>
      <c r="I471" s="35"/>
      <c r="J471" s="35"/>
    </row>
    <row r="472" spans="1:10">
      <c r="A472" s="44" t="s">
        <v>419</v>
      </c>
      <c r="B472" s="40"/>
      <c r="C472" s="40"/>
      <c r="D472" s="35"/>
      <c r="E472" s="35"/>
      <c r="F472" s="35"/>
      <c r="G472" s="35"/>
      <c r="H472" s="35"/>
      <c r="I472" s="35"/>
      <c r="J472" s="35"/>
    </row>
    <row r="473" spans="1:10" ht="14">
      <c r="A473" s="83" t="s">
        <v>145</v>
      </c>
      <c r="B473" s="40"/>
      <c r="C473" s="40"/>
      <c r="D473" s="40">
        <v>1296</v>
      </c>
      <c r="E473" s="40">
        <v>1493</v>
      </c>
      <c r="F473" s="40">
        <v>1790</v>
      </c>
      <c r="G473" s="40">
        <v>2069</v>
      </c>
      <c r="H473" s="40">
        <v>2309</v>
      </c>
      <c r="I473" s="40">
        <v>2546</v>
      </c>
      <c r="J473" s="40">
        <v>2784</v>
      </c>
    </row>
    <row r="474" spans="1:10" ht="14">
      <c r="A474" s="84" t="s">
        <v>146</v>
      </c>
      <c r="B474" s="40"/>
      <c r="C474" s="40"/>
      <c r="D474" s="40">
        <v>864</v>
      </c>
      <c r="E474" s="40">
        <v>995</v>
      </c>
      <c r="F474" s="40">
        <v>1194</v>
      </c>
      <c r="G474" s="40">
        <v>1379</v>
      </c>
      <c r="H474" s="40">
        <v>1539</v>
      </c>
      <c r="I474" s="40">
        <v>1698</v>
      </c>
      <c r="J474" s="40">
        <v>1856</v>
      </c>
    </row>
    <row r="475" spans="1:10">
      <c r="A475" s="40" t="s">
        <v>380</v>
      </c>
      <c r="B475" s="40"/>
      <c r="C475" s="40"/>
      <c r="D475" s="40">
        <v>540</v>
      </c>
      <c r="E475" s="40">
        <v>627</v>
      </c>
      <c r="F475" s="40">
        <v>796</v>
      </c>
      <c r="G475" s="40">
        <v>997</v>
      </c>
      <c r="H475" s="40">
        <v>1086</v>
      </c>
      <c r="I475" s="40">
        <v>1249</v>
      </c>
      <c r="J475" s="40">
        <v>1403</v>
      </c>
    </row>
    <row r="476" spans="1:10">
      <c r="A476" s="40" t="s">
        <v>379</v>
      </c>
      <c r="B476" s="40"/>
      <c r="C476" s="40"/>
      <c r="D476" s="40">
        <v>540</v>
      </c>
      <c r="E476" s="40">
        <v>622</v>
      </c>
      <c r="F476" s="40">
        <v>746</v>
      </c>
      <c r="G476" s="40">
        <v>862</v>
      </c>
      <c r="H476" s="40">
        <v>962</v>
      </c>
      <c r="I476" s="40">
        <v>1061</v>
      </c>
      <c r="J476" s="40">
        <v>1160</v>
      </c>
    </row>
    <row r="477" spans="1:10" ht="14">
      <c r="A477" s="85" t="s">
        <v>147</v>
      </c>
      <c r="B477" s="40"/>
      <c r="C477" s="40"/>
      <c r="D477" s="40">
        <v>324</v>
      </c>
      <c r="E477" s="40">
        <v>373</v>
      </c>
      <c r="F477" s="40">
        <v>448</v>
      </c>
      <c r="G477" s="40">
        <v>517</v>
      </c>
      <c r="H477" s="40">
        <v>577</v>
      </c>
      <c r="I477" s="40">
        <v>637</v>
      </c>
      <c r="J477" s="40">
        <v>696</v>
      </c>
    </row>
    <row r="478" spans="1:10">
      <c r="A478" s="40"/>
      <c r="B478" s="40"/>
      <c r="C478" s="40"/>
      <c r="D478" s="35"/>
      <c r="E478" s="35"/>
      <c r="F478" s="35"/>
      <c r="G478" s="35"/>
      <c r="H478" s="35"/>
      <c r="I478" s="35"/>
      <c r="J478" s="35"/>
    </row>
    <row r="479" spans="1:10">
      <c r="A479" s="40"/>
      <c r="B479" s="40"/>
      <c r="C479" s="40"/>
      <c r="D479" s="35"/>
      <c r="E479" s="35"/>
      <c r="F479" s="35"/>
      <c r="G479" s="35"/>
      <c r="H479" s="35"/>
      <c r="I479" s="35"/>
      <c r="J479" s="35"/>
    </row>
    <row r="480" spans="1:10">
      <c r="A480" s="87" t="s">
        <v>420</v>
      </c>
      <c r="B480" s="40"/>
      <c r="C480" s="40"/>
      <c r="D480" s="35"/>
      <c r="E480" s="35"/>
      <c r="F480" s="35"/>
      <c r="G480" s="35"/>
      <c r="H480" s="35"/>
      <c r="I480" s="35"/>
      <c r="J480" s="35"/>
    </row>
    <row r="481" spans="1:10" ht="14">
      <c r="A481" s="83" t="s">
        <v>145</v>
      </c>
      <c r="B481" s="40"/>
      <c r="C481" s="40"/>
      <c r="D481" s="40">
        <v>1159</v>
      </c>
      <c r="E481" s="40">
        <v>1361</v>
      </c>
      <c r="F481" s="40">
        <v>1711</v>
      </c>
      <c r="G481" s="40">
        <v>2143</v>
      </c>
      <c r="H481" s="40">
        <v>2407</v>
      </c>
      <c r="I481" s="40">
        <v>2659</v>
      </c>
      <c r="J481" s="40">
        <v>2906</v>
      </c>
    </row>
    <row r="482" spans="1:10" ht="14">
      <c r="A482" s="84" t="s">
        <v>146</v>
      </c>
      <c r="B482" s="40"/>
      <c r="C482" s="40"/>
      <c r="D482" s="40">
        <v>773</v>
      </c>
      <c r="E482" s="40">
        <v>907</v>
      </c>
      <c r="F482" s="40">
        <v>1141</v>
      </c>
      <c r="G482" s="40">
        <v>1429</v>
      </c>
      <c r="H482" s="40">
        <v>1605</v>
      </c>
      <c r="I482" s="40">
        <v>1773</v>
      </c>
      <c r="J482" s="40">
        <v>1938</v>
      </c>
    </row>
    <row r="483" spans="1:10">
      <c r="A483" s="40" t="s">
        <v>380</v>
      </c>
      <c r="B483" s="40"/>
      <c r="C483" s="40"/>
      <c r="D483" s="40">
        <v>483</v>
      </c>
      <c r="E483" s="40">
        <v>567</v>
      </c>
      <c r="F483" s="40">
        <v>713</v>
      </c>
      <c r="G483" s="40">
        <v>893</v>
      </c>
      <c r="H483" s="40">
        <v>1060</v>
      </c>
      <c r="I483" s="40">
        <v>1219</v>
      </c>
      <c r="J483" s="40">
        <v>1378</v>
      </c>
    </row>
    <row r="484" spans="1:10">
      <c r="A484" s="40" t="s">
        <v>379</v>
      </c>
      <c r="B484" s="40"/>
      <c r="C484" s="40"/>
      <c r="D484" s="40">
        <v>483</v>
      </c>
      <c r="E484" s="40">
        <v>567</v>
      </c>
      <c r="F484" s="40">
        <v>713</v>
      </c>
      <c r="G484" s="40">
        <v>893</v>
      </c>
      <c r="H484" s="40">
        <v>1003</v>
      </c>
      <c r="I484" s="40">
        <v>1108</v>
      </c>
      <c r="J484" s="40">
        <v>1211</v>
      </c>
    </row>
    <row r="485" spans="1:10" ht="14">
      <c r="A485" s="85" t="s">
        <v>147</v>
      </c>
      <c r="B485" s="40"/>
      <c r="C485" s="40"/>
      <c r="D485" s="40">
        <v>290</v>
      </c>
      <c r="E485" s="40">
        <v>340</v>
      </c>
      <c r="F485" s="40">
        <v>428</v>
      </c>
      <c r="G485" s="40">
        <v>536</v>
      </c>
      <c r="H485" s="40">
        <v>602</v>
      </c>
      <c r="I485" s="40">
        <v>665</v>
      </c>
      <c r="J485" s="40">
        <v>727</v>
      </c>
    </row>
    <row r="486" spans="1:10">
      <c r="A486" s="40"/>
      <c r="B486" s="40"/>
      <c r="C486" s="40"/>
      <c r="D486" s="35"/>
      <c r="E486" s="35"/>
      <c r="F486" s="35"/>
      <c r="G486" s="35"/>
      <c r="H486" s="35"/>
      <c r="I486" s="35"/>
      <c r="J486" s="35"/>
    </row>
    <row r="487" spans="1:10" ht="15.75" customHeight="1">
      <c r="A487" s="40"/>
      <c r="B487" s="40"/>
      <c r="C487" s="40"/>
      <c r="D487" s="35"/>
      <c r="E487" s="35"/>
      <c r="F487" s="35"/>
      <c r="G487" s="35"/>
      <c r="H487" s="35"/>
      <c r="I487" s="35"/>
      <c r="J487" s="35"/>
    </row>
    <row r="488" spans="1:10">
      <c r="A488" s="44" t="s">
        <v>421</v>
      </c>
      <c r="B488" s="40"/>
      <c r="C488" s="40"/>
      <c r="D488" s="35"/>
      <c r="E488" s="35"/>
      <c r="F488" s="35"/>
      <c r="G488" s="35"/>
      <c r="H488" s="35"/>
      <c r="I488" s="35"/>
      <c r="J488" s="35"/>
    </row>
    <row r="489" spans="1:10" ht="14">
      <c r="A489" s="83" t="s">
        <v>145</v>
      </c>
      <c r="B489" s="40"/>
      <c r="C489" s="40"/>
      <c r="D489" s="40">
        <v>1255</v>
      </c>
      <c r="E489" s="40">
        <v>1337</v>
      </c>
      <c r="F489" s="40">
        <v>1673</v>
      </c>
      <c r="G489" s="40">
        <v>2069</v>
      </c>
      <c r="H489" s="40">
        <v>2309</v>
      </c>
      <c r="I489" s="40">
        <v>2546</v>
      </c>
      <c r="J489" s="40">
        <v>2784</v>
      </c>
    </row>
    <row r="490" spans="1:10" ht="14">
      <c r="A490" s="84" t="s">
        <v>146</v>
      </c>
      <c r="B490" s="40"/>
      <c r="C490" s="40"/>
      <c r="D490" s="40">
        <v>837</v>
      </c>
      <c r="E490" s="40">
        <v>891</v>
      </c>
      <c r="F490" s="40">
        <v>1115</v>
      </c>
      <c r="G490" s="40">
        <v>1379</v>
      </c>
      <c r="H490" s="40">
        <v>1539</v>
      </c>
      <c r="I490" s="40">
        <v>1698</v>
      </c>
      <c r="J490" s="40">
        <v>1856</v>
      </c>
    </row>
    <row r="491" spans="1:10">
      <c r="A491" s="40" t="s">
        <v>380</v>
      </c>
      <c r="B491" s="40"/>
      <c r="C491" s="40"/>
      <c r="D491" s="40">
        <v>523</v>
      </c>
      <c r="E491" s="40">
        <v>557</v>
      </c>
      <c r="F491" s="40">
        <v>697</v>
      </c>
      <c r="G491" s="40">
        <v>873</v>
      </c>
      <c r="H491" s="40">
        <v>978</v>
      </c>
      <c r="I491" s="40">
        <v>1125</v>
      </c>
      <c r="J491" s="40">
        <v>1271</v>
      </c>
    </row>
    <row r="492" spans="1:10">
      <c r="A492" s="40" t="s">
        <v>379</v>
      </c>
      <c r="B492" s="40"/>
      <c r="C492" s="40"/>
      <c r="D492" s="40">
        <v>523</v>
      </c>
      <c r="E492" s="40">
        <v>557</v>
      </c>
      <c r="F492" s="40">
        <v>697</v>
      </c>
      <c r="G492" s="40">
        <v>862</v>
      </c>
      <c r="H492" s="40">
        <v>962</v>
      </c>
      <c r="I492" s="40">
        <v>1061</v>
      </c>
      <c r="J492" s="40">
        <v>1160</v>
      </c>
    </row>
    <row r="493" spans="1:10" ht="14">
      <c r="A493" s="85" t="s">
        <v>147</v>
      </c>
      <c r="B493" s="40"/>
      <c r="C493" s="40"/>
      <c r="D493" s="40">
        <v>314</v>
      </c>
      <c r="E493" s="40">
        <v>334</v>
      </c>
      <c r="F493" s="40">
        <v>418</v>
      </c>
      <c r="G493" s="40">
        <v>517</v>
      </c>
      <c r="H493" s="40">
        <v>577</v>
      </c>
      <c r="I493" s="40">
        <v>637</v>
      </c>
      <c r="J493" s="40">
        <v>696</v>
      </c>
    </row>
    <row r="494" spans="1:10">
      <c r="A494" s="40"/>
      <c r="B494" s="40"/>
      <c r="C494" s="40"/>
      <c r="D494" s="40"/>
      <c r="E494" s="40"/>
      <c r="F494" s="40"/>
      <c r="G494" s="40"/>
      <c r="H494" s="40"/>
      <c r="I494" s="40"/>
      <c r="J494" s="40"/>
    </row>
    <row r="495" spans="1:10">
      <c r="A495" s="40"/>
      <c r="B495" s="40"/>
      <c r="C495" s="40"/>
      <c r="D495" s="40"/>
      <c r="E495" s="40"/>
      <c r="F495" s="40"/>
      <c r="G495" s="40"/>
      <c r="H495" s="40"/>
      <c r="I495" s="40"/>
      <c r="J495" s="40"/>
    </row>
    <row r="496" spans="1:10">
      <c r="A496" s="44" t="s">
        <v>422</v>
      </c>
      <c r="B496" s="40"/>
      <c r="C496" s="40"/>
      <c r="D496" s="40"/>
      <c r="E496" s="40"/>
      <c r="F496" s="40"/>
      <c r="G496" s="40"/>
      <c r="H496" s="40"/>
      <c r="I496" s="40"/>
      <c r="J496" s="40"/>
    </row>
    <row r="497" spans="1:10" ht="14">
      <c r="A497" s="83" t="s">
        <v>145</v>
      </c>
      <c r="B497" s="40"/>
      <c r="C497" s="40"/>
      <c r="D497" s="40">
        <v>1116</v>
      </c>
      <c r="E497" s="40">
        <v>1313</v>
      </c>
      <c r="F497" s="40">
        <v>1738</v>
      </c>
      <c r="G497" s="40">
        <v>2069</v>
      </c>
      <c r="H497" s="40">
        <v>2309</v>
      </c>
      <c r="I497" s="40">
        <v>2546</v>
      </c>
      <c r="J497" s="40">
        <v>2784</v>
      </c>
    </row>
    <row r="498" spans="1:10" ht="14">
      <c r="A498" s="84" t="s">
        <v>146</v>
      </c>
      <c r="B498" s="40"/>
      <c r="C498" s="40"/>
      <c r="D498" s="40">
        <v>744</v>
      </c>
      <c r="E498" s="40">
        <v>875</v>
      </c>
      <c r="F498" s="40">
        <v>1158</v>
      </c>
      <c r="G498" s="40">
        <v>1379</v>
      </c>
      <c r="H498" s="40">
        <v>1539</v>
      </c>
      <c r="I498" s="40">
        <v>1698</v>
      </c>
      <c r="J498" s="40">
        <v>1856</v>
      </c>
    </row>
    <row r="499" spans="1:10">
      <c r="A499" s="40" t="s">
        <v>380</v>
      </c>
      <c r="B499" s="40"/>
      <c r="C499" s="40"/>
      <c r="D499" s="40">
        <v>465</v>
      </c>
      <c r="E499" s="40">
        <v>547</v>
      </c>
      <c r="F499" s="40">
        <v>724</v>
      </c>
      <c r="G499" s="40">
        <v>967</v>
      </c>
      <c r="H499" s="40">
        <v>979</v>
      </c>
      <c r="I499" s="40">
        <v>1126</v>
      </c>
      <c r="J499" s="40">
        <v>1273</v>
      </c>
    </row>
    <row r="500" spans="1:10">
      <c r="A500" s="40" t="s">
        <v>379</v>
      </c>
      <c r="B500" s="40"/>
      <c r="C500" s="40"/>
      <c r="D500" s="40">
        <v>465</v>
      </c>
      <c r="E500" s="40">
        <v>547</v>
      </c>
      <c r="F500" s="40">
        <v>724</v>
      </c>
      <c r="G500" s="40">
        <v>862</v>
      </c>
      <c r="H500" s="40">
        <v>962</v>
      </c>
      <c r="I500" s="40">
        <v>1061</v>
      </c>
      <c r="J500" s="40">
        <v>1160</v>
      </c>
    </row>
    <row r="501" spans="1:10" ht="14">
      <c r="A501" s="85" t="s">
        <v>147</v>
      </c>
      <c r="B501" s="40"/>
      <c r="C501" s="40"/>
      <c r="D501" s="40">
        <v>279</v>
      </c>
      <c r="E501" s="40">
        <v>328</v>
      </c>
      <c r="F501" s="40">
        <v>434</v>
      </c>
      <c r="G501" s="40">
        <v>517</v>
      </c>
      <c r="H501" s="40">
        <v>577</v>
      </c>
      <c r="I501" s="40">
        <v>637</v>
      </c>
      <c r="J501" s="40">
        <v>696</v>
      </c>
    </row>
    <row r="502" spans="1:10">
      <c r="A502" s="40"/>
      <c r="B502" s="40"/>
      <c r="C502" s="40"/>
      <c r="D502" s="40"/>
      <c r="E502" s="40"/>
      <c r="F502" s="40"/>
      <c r="G502" s="40"/>
      <c r="H502" s="40"/>
      <c r="I502" s="40"/>
      <c r="J502" s="40"/>
    </row>
    <row r="503" spans="1:10">
      <c r="A503" s="40"/>
      <c r="B503" s="40"/>
      <c r="C503" s="40"/>
      <c r="D503" s="40"/>
      <c r="E503" s="40"/>
      <c r="F503" s="40"/>
      <c r="G503" s="40"/>
      <c r="H503" s="40"/>
      <c r="I503" s="40"/>
      <c r="J503" s="40"/>
    </row>
    <row r="504" spans="1:10">
      <c r="A504" s="86" t="s">
        <v>423</v>
      </c>
      <c r="B504" s="40"/>
      <c r="C504" s="40"/>
      <c r="D504" s="35"/>
      <c r="E504" s="35"/>
      <c r="F504" s="35"/>
      <c r="G504" s="35"/>
      <c r="H504" s="35"/>
      <c r="I504" s="35"/>
      <c r="J504" s="35"/>
    </row>
    <row r="505" spans="1:10" ht="14">
      <c r="A505" s="83" t="s">
        <v>145</v>
      </c>
      <c r="B505" s="40"/>
      <c r="C505" s="40"/>
      <c r="D505" s="40">
        <v>1258</v>
      </c>
      <c r="E505" s="40">
        <v>1428</v>
      </c>
      <c r="F505" s="40">
        <v>1673</v>
      </c>
      <c r="G505" s="40">
        <v>2069</v>
      </c>
      <c r="H505" s="40">
        <v>2309</v>
      </c>
      <c r="I505" s="40">
        <v>2546</v>
      </c>
      <c r="J505" s="40">
        <v>2784</v>
      </c>
    </row>
    <row r="506" spans="1:10" ht="14">
      <c r="A506" s="84" t="s">
        <v>146</v>
      </c>
      <c r="B506" s="40"/>
      <c r="C506" s="40"/>
      <c r="D506" s="40">
        <v>838</v>
      </c>
      <c r="E506" s="40">
        <v>952</v>
      </c>
      <c r="F506" s="40">
        <v>1115</v>
      </c>
      <c r="G506" s="40">
        <v>1379</v>
      </c>
      <c r="H506" s="40">
        <v>1539</v>
      </c>
      <c r="I506" s="40">
        <v>1698</v>
      </c>
      <c r="J506" s="40">
        <v>1856</v>
      </c>
    </row>
    <row r="507" spans="1:10">
      <c r="A507" s="40" t="s">
        <v>380</v>
      </c>
      <c r="B507" s="40"/>
      <c r="C507" s="40"/>
      <c r="D507" s="40">
        <v>524</v>
      </c>
      <c r="E507" s="40">
        <v>595</v>
      </c>
      <c r="F507" s="40">
        <v>697</v>
      </c>
      <c r="G507" s="40">
        <v>942</v>
      </c>
      <c r="H507" s="40">
        <v>1063</v>
      </c>
      <c r="I507" s="40">
        <v>1222</v>
      </c>
      <c r="J507" s="40">
        <v>1382</v>
      </c>
    </row>
    <row r="508" spans="1:10">
      <c r="A508" s="40" t="s">
        <v>379</v>
      </c>
      <c r="B508" s="40"/>
      <c r="C508" s="40"/>
      <c r="D508" s="40">
        <v>524</v>
      </c>
      <c r="E508" s="40">
        <v>595</v>
      </c>
      <c r="F508" s="40">
        <v>697</v>
      </c>
      <c r="G508" s="40">
        <v>862</v>
      </c>
      <c r="H508" s="40">
        <v>962</v>
      </c>
      <c r="I508" s="40">
        <v>1061</v>
      </c>
      <c r="J508" s="40">
        <v>1160</v>
      </c>
    </row>
    <row r="509" spans="1:10" ht="14">
      <c r="A509" s="85" t="s">
        <v>147</v>
      </c>
      <c r="B509" s="40"/>
      <c r="C509" s="40"/>
      <c r="D509" s="40">
        <v>314</v>
      </c>
      <c r="E509" s="40">
        <v>357</v>
      </c>
      <c r="F509" s="40">
        <v>418</v>
      </c>
      <c r="G509" s="40">
        <v>517</v>
      </c>
      <c r="H509" s="40">
        <v>577</v>
      </c>
      <c r="I509" s="40">
        <v>637</v>
      </c>
      <c r="J509" s="40">
        <v>696</v>
      </c>
    </row>
    <row r="510" spans="1:10">
      <c r="A510" s="40"/>
      <c r="B510" s="40"/>
      <c r="C510" s="40"/>
      <c r="D510" s="35"/>
      <c r="E510" s="35"/>
      <c r="F510" s="35"/>
      <c r="G510" s="35"/>
      <c r="H510" s="35"/>
      <c r="I510" s="35"/>
      <c r="J510" s="35"/>
    </row>
    <row r="511" spans="1:10">
      <c r="A511" s="40"/>
      <c r="B511" s="40"/>
      <c r="C511" s="40"/>
      <c r="D511" s="35"/>
      <c r="E511" s="35"/>
      <c r="F511" s="35"/>
      <c r="G511" s="35"/>
      <c r="H511" s="35"/>
      <c r="I511" s="35"/>
      <c r="J511" s="35"/>
    </row>
    <row r="512" spans="1:10">
      <c r="A512" s="44" t="s">
        <v>424</v>
      </c>
      <c r="B512" s="40"/>
      <c r="C512" s="40"/>
      <c r="D512" s="35"/>
      <c r="E512" s="35"/>
      <c r="F512" s="35"/>
      <c r="G512" s="35"/>
      <c r="H512" s="35"/>
      <c r="I512" s="35"/>
      <c r="J512" s="35"/>
    </row>
    <row r="513" spans="1:10" ht="14">
      <c r="A513" s="83" t="s">
        <v>145</v>
      </c>
      <c r="B513" s="40"/>
      <c r="C513" s="40"/>
      <c r="D513" s="40">
        <v>1181</v>
      </c>
      <c r="E513" s="40">
        <v>1390</v>
      </c>
      <c r="F513" s="40">
        <v>1838</v>
      </c>
      <c r="G513" s="40">
        <v>2290</v>
      </c>
      <c r="H513" s="40">
        <v>2556</v>
      </c>
      <c r="I513" s="40">
        <v>2820</v>
      </c>
      <c r="J513" s="40">
        <v>3082</v>
      </c>
    </row>
    <row r="514" spans="1:10" ht="14">
      <c r="A514" s="84" t="s">
        <v>146</v>
      </c>
      <c r="B514" s="40"/>
      <c r="C514" s="40"/>
      <c r="D514" s="40">
        <v>787</v>
      </c>
      <c r="E514" s="40">
        <v>926</v>
      </c>
      <c r="F514" s="40">
        <v>1226</v>
      </c>
      <c r="G514" s="40">
        <v>1526</v>
      </c>
      <c r="H514" s="40">
        <v>1704</v>
      </c>
      <c r="I514" s="40">
        <v>1880</v>
      </c>
      <c r="J514" s="40">
        <v>2054</v>
      </c>
    </row>
    <row r="515" spans="1:10">
      <c r="A515" s="40" t="s">
        <v>380</v>
      </c>
      <c r="B515" s="40"/>
      <c r="C515" s="40"/>
      <c r="D515" s="40">
        <v>492</v>
      </c>
      <c r="E515" s="40">
        <v>579</v>
      </c>
      <c r="F515" s="40">
        <v>766</v>
      </c>
      <c r="G515" s="40">
        <v>1010</v>
      </c>
      <c r="H515" s="40">
        <v>1135</v>
      </c>
      <c r="I515" s="40">
        <v>1305</v>
      </c>
      <c r="J515" s="40">
        <v>1476</v>
      </c>
    </row>
    <row r="516" spans="1:10">
      <c r="A516" s="40" t="s">
        <v>379</v>
      </c>
      <c r="B516" s="40"/>
      <c r="C516" s="40"/>
      <c r="D516" s="40">
        <v>492</v>
      </c>
      <c r="E516" s="40">
        <v>579</v>
      </c>
      <c r="F516" s="40">
        <v>766</v>
      </c>
      <c r="G516" s="40">
        <v>954</v>
      </c>
      <c r="H516" s="40">
        <v>1065</v>
      </c>
      <c r="I516" s="40">
        <v>1175</v>
      </c>
      <c r="J516" s="40">
        <v>1284</v>
      </c>
    </row>
    <row r="517" spans="1:10" ht="14">
      <c r="A517" s="85" t="s">
        <v>147</v>
      </c>
      <c r="B517" s="40"/>
      <c r="C517" s="40"/>
      <c r="D517" s="40">
        <v>295</v>
      </c>
      <c r="E517" s="40">
        <v>347</v>
      </c>
      <c r="F517" s="40">
        <v>460</v>
      </c>
      <c r="G517" s="40">
        <v>572</v>
      </c>
      <c r="H517" s="40">
        <v>639</v>
      </c>
      <c r="I517" s="40">
        <v>705</v>
      </c>
      <c r="J517" s="40">
        <v>770</v>
      </c>
    </row>
    <row r="518" spans="1:10">
      <c r="A518" s="40"/>
      <c r="B518" s="40"/>
      <c r="C518" s="40"/>
      <c r="D518" s="35"/>
      <c r="E518" s="35"/>
      <c r="F518" s="35"/>
      <c r="G518" s="35"/>
      <c r="H518" s="35"/>
      <c r="I518" s="35"/>
      <c r="J518" s="35"/>
    </row>
    <row r="519" spans="1:10">
      <c r="A519" s="40"/>
      <c r="B519" s="40"/>
      <c r="C519" s="40"/>
      <c r="D519" s="35"/>
      <c r="E519" s="35"/>
      <c r="F519" s="35"/>
      <c r="G519" s="35"/>
      <c r="H519" s="35"/>
      <c r="I519" s="35"/>
      <c r="J519" s="35"/>
    </row>
    <row r="520" spans="1:10">
      <c r="A520" s="44" t="s">
        <v>425</v>
      </c>
      <c r="B520" s="40"/>
      <c r="C520" s="40"/>
      <c r="D520" s="35"/>
      <c r="E520" s="35"/>
      <c r="F520" s="35"/>
      <c r="G520" s="35"/>
      <c r="H520" s="35"/>
      <c r="I520" s="35"/>
      <c r="J520" s="35"/>
    </row>
    <row r="521" spans="1:10" ht="14">
      <c r="A521" s="83" t="s">
        <v>145</v>
      </c>
      <c r="B521" s="40"/>
      <c r="C521" s="40"/>
      <c r="D521" s="40">
        <v>1135</v>
      </c>
      <c r="E521" s="40">
        <v>1462</v>
      </c>
      <c r="F521" s="40">
        <v>1673</v>
      </c>
      <c r="G521" s="40">
        <v>2069</v>
      </c>
      <c r="H521" s="40">
        <v>2309</v>
      </c>
      <c r="I521" s="40">
        <v>2546</v>
      </c>
      <c r="J521" s="40">
        <v>2784</v>
      </c>
    </row>
    <row r="522" spans="1:10" ht="14">
      <c r="A522" s="84" t="s">
        <v>146</v>
      </c>
      <c r="B522" s="40"/>
      <c r="C522" s="40"/>
      <c r="D522" s="40">
        <v>757</v>
      </c>
      <c r="E522" s="40">
        <v>974</v>
      </c>
      <c r="F522" s="40">
        <v>1115</v>
      </c>
      <c r="G522" s="40">
        <v>1379</v>
      </c>
      <c r="H522" s="40">
        <v>1539</v>
      </c>
      <c r="I522" s="40">
        <v>1698</v>
      </c>
      <c r="J522" s="40">
        <v>1856</v>
      </c>
    </row>
    <row r="523" spans="1:10">
      <c r="A523" s="40" t="s">
        <v>380</v>
      </c>
      <c r="B523" s="40"/>
      <c r="C523" s="40"/>
      <c r="D523" s="40">
        <v>473</v>
      </c>
      <c r="E523" s="40">
        <v>609</v>
      </c>
      <c r="F523" s="40">
        <v>697</v>
      </c>
      <c r="G523" s="40">
        <v>931</v>
      </c>
      <c r="H523" s="40">
        <v>1009</v>
      </c>
      <c r="I523" s="40">
        <v>1160</v>
      </c>
      <c r="J523" s="40">
        <v>1312</v>
      </c>
    </row>
    <row r="524" spans="1:10">
      <c r="A524" s="40" t="s">
        <v>379</v>
      </c>
      <c r="B524" s="40"/>
      <c r="C524" s="40"/>
      <c r="D524" s="40">
        <v>473</v>
      </c>
      <c r="E524" s="40">
        <v>609</v>
      </c>
      <c r="F524" s="40">
        <v>697</v>
      </c>
      <c r="G524" s="40">
        <v>862</v>
      </c>
      <c r="H524" s="40">
        <v>962</v>
      </c>
      <c r="I524" s="40">
        <v>1061</v>
      </c>
      <c r="J524" s="40">
        <v>1160</v>
      </c>
    </row>
    <row r="525" spans="1:10" ht="14">
      <c r="A525" s="85" t="s">
        <v>147</v>
      </c>
      <c r="B525" s="40"/>
      <c r="C525" s="40"/>
      <c r="D525" s="40">
        <v>284</v>
      </c>
      <c r="E525" s="40">
        <v>365</v>
      </c>
      <c r="F525" s="40">
        <v>418</v>
      </c>
      <c r="G525" s="40">
        <v>517</v>
      </c>
      <c r="H525" s="40">
        <v>577</v>
      </c>
      <c r="I525" s="40">
        <v>637</v>
      </c>
      <c r="J525" s="40">
        <v>696</v>
      </c>
    </row>
    <row r="526" spans="1:10">
      <c r="A526" s="40"/>
      <c r="B526" s="40"/>
      <c r="C526" s="40"/>
      <c r="D526" s="35"/>
      <c r="E526" s="35"/>
      <c r="F526" s="35"/>
      <c r="G526" s="35"/>
      <c r="H526" s="35"/>
      <c r="I526" s="35"/>
      <c r="J526" s="35"/>
    </row>
    <row r="527" spans="1:10" ht="14.25" customHeight="1">
      <c r="A527" s="40"/>
      <c r="B527" s="40"/>
      <c r="C527" s="40"/>
      <c r="D527" s="35"/>
      <c r="E527" s="35"/>
      <c r="F527" s="35"/>
      <c r="G527" s="35"/>
      <c r="H527" s="35"/>
      <c r="I527" s="35"/>
      <c r="J527" s="35"/>
    </row>
    <row r="528" spans="1:10">
      <c r="A528" s="44" t="s">
        <v>426</v>
      </c>
      <c r="B528" s="40"/>
      <c r="C528" s="40"/>
      <c r="D528" s="35"/>
      <c r="E528" s="35"/>
      <c r="F528" s="35"/>
      <c r="G528" s="35"/>
      <c r="H528" s="35"/>
      <c r="I528" s="35"/>
      <c r="J528" s="35"/>
    </row>
    <row r="529" spans="1:10" ht="14">
      <c r="A529" s="83" t="s">
        <v>145</v>
      </c>
      <c r="B529" s="40"/>
      <c r="C529" s="40"/>
      <c r="D529" s="40">
        <v>1135</v>
      </c>
      <c r="E529" s="40">
        <v>1265</v>
      </c>
      <c r="F529" s="40">
        <v>1673</v>
      </c>
      <c r="G529" s="40">
        <v>2069</v>
      </c>
      <c r="H529" s="40">
        <v>2261</v>
      </c>
      <c r="I529" s="40">
        <v>2546</v>
      </c>
      <c r="J529" s="40">
        <v>2784</v>
      </c>
    </row>
    <row r="530" spans="1:10" ht="14">
      <c r="A530" s="84" t="s">
        <v>146</v>
      </c>
      <c r="B530" s="40"/>
      <c r="C530" s="40"/>
      <c r="D530" s="40">
        <v>757</v>
      </c>
      <c r="E530" s="40">
        <v>843</v>
      </c>
      <c r="F530" s="40">
        <v>1115</v>
      </c>
      <c r="G530" s="40">
        <v>1379</v>
      </c>
      <c r="H530" s="40">
        <v>1507</v>
      </c>
      <c r="I530" s="40">
        <v>1698</v>
      </c>
      <c r="J530" s="40">
        <v>1856</v>
      </c>
    </row>
    <row r="531" spans="1:10">
      <c r="A531" s="40" t="s">
        <v>380</v>
      </c>
      <c r="B531" s="40"/>
      <c r="C531" s="40"/>
      <c r="D531" s="40">
        <v>473</v>
      </c>
      <c r="E531" s="40">
        <v>527</v>
      </c>
      <c r="F531" s="40">
        <v>697</v>
      </c>
      <c r="G531" s="40">
        <v>873</v>
      </c>
      <c r="H531" s="40">
        <v>942</v>
      </c>
      <c r="I531" s="40">
        <v>1083</v>
      </c>
      <c r="J531" s="40">
        <v>1225</v>
      </c>
    </row>
    <row r="532" spans="1:10">
      <c r="A532" s="40" t="s">
        <v>379</v>
      </c>
      <c r="B532" s="40"/>
      <c r="C532" s="40"/>
      <c r="D532" s="40">
        <v>473</v>
      </c>
      <c r="E532" s="40">
        <v>527</v>
      </c>
      <c r="F532" s="40">
        <v>697</v>
      </c>
      <c r="G532" s="40">
        <v>862</v>
      </c>
      <c r="H532" s="40">
        <v>942</v>
      </c>
      <c r="I532" s="40">
        <v>1061</v>
      </c>
      <c r="J532" s="40">
        <v>1160</v>
      </c>
    </row>
    <row r="533" spans="1:10" ht="14">
      <c r="A533" s="85" t="s">
        <v>147</v>
      </c>
      <c r="B533" s="40"/>
      <c r="C533" s="40"/>
      <c r="D533" s="40">
        <v>284</v>
      </c>
      <c r="E533" s="40">
        <v>316</v>
      </c>
      <c r="F533" s="40">
        <v>418</v>
      </c>
      <c r="G533" s="40">
        <v>517</v>
      </c>
      <c r="H533" s="40">
        <v>565</v>
      </c>
      <c r="I533" s="40">
        <v>637</v>
      </c>
      <c r="J533" s="40">
        <v>696</v>
      </c>
    </row>
    <row r="534" spans="1:10">
      <c r="A534" s="40"/>
      <c r="B534" s="40"/>
      <c r="C534" s="40"/>
      <c r="D534" s="40"/>
      <c r="E534" s="40"/>
      <c r="F534" s="40"/>
      <c r="G534" s="40"/>
      <c r="H534" s="40"/>
      <c r="I534" s="40"/>
      <c r="J534" s="40"/>
    </row>
    <row r="535" spans="1:10">
      <c r="A535" s="40"/>
      <c r="B535" s="40"/>
      <c r="C535" s="40"/>
      <c r="D535" s="40"/>
      <c r="E535" s="40"/>
      <c r="F535" s="40"/>
      <c r="G535" s="40"/>
      <c r="H535" s="40"/>
      <c r="I535" s="40"/>
      <c r="J535" s="40"/>
    </row>
    <row r="536" spans="1:10">
      <c r="A536" s="44" t="s">
        <v>427</v>
      </c>
      <c r="B536" s="40"/>
      <c r="C536" s="40"/>
      <c r="D536" s="35"/>
      <c r="E536" s="35"/>
      <c r="F536" s="35"/>
      <c r="G536" s="35"/>
      <c r="H536" s="35"/>
      <c r="I536" s="35"/>
      <c r="J536" s="35"/>
    </row>
    <row r="537" spans="1:10" ht="14">
      <c r="A537" s="83" t="s">
        <v>145</v>
      </c>
      <c r="B537" s="40"/>
      <c r="C537" s="40"/>
      <c r="D537" s="40">
        <v>1135</v>
      </c>
      <c r="E537" s="40">
        <v>1265</v>
      </c>
      <c r="F537" s="40">
        <v>1673</v>
      </c>
      <c r="G537" s="40">
        <v>2069</v>
      </c>
      <c r="H537" s="40">
        <v>2309</v>
      </c>
      <c r="I537" s="40">
        <v>2546</v>
      </c>
      <c r="J537" s="40">
        <v>2784</v>
      </c>
    </row>
    <row r="538" spans="1:10" ht="14">
      <c r="A538" s="84" t="s">
        <v>146</v>
      </c>
      <c r="B538" s="40"/>
      <c r="C538" s="40"/>
      <c r="D538" s="40">
        <v>757</v>
      </c>
      <c r="E538" s="40">
        <v>843</v>
      </c>
      <c r="F538" s="40">
        <v>1115</v>
      </c>
      <c r="G538" s="40">
        <v>1379</v>
      </c>
      <c r="H538" s="40">
        <v>1539</v>
      </c>
      <c r="I538" s="40">
        <v>1698</v>
      </c>
      <c r="J538" s="40">
        <v>1856</v>
      </c>
    </row>
    <row r="539" spans="1:10">
      <c r="A539" s="40" t="s">
        <v>380</v>
      </c>
      <c r="B539" s="40"/>
      <c r="C539" s="40"/>
      <c r="D539" s="40">
        <v>473</v>
      </c>
      <c r="E539" s="40">
        <v>527</v>
      </c>
      <c r="F539" s="40">
        <v>697</v>
      </c>
      <c r="G539" s="40">
        <v>906</v>
      </c>
      <c r="H539" s="40">
        <v>1001</v>
      </c>
      <c r="I539" s="40">
        <v>1151</v>
      </c>
      <c r="J539" s="40">
        <v>1301</v>
      </c>
    </row>
    <row r="540" spans="1:10">
      <c r="A540" s="40" t="s">
        <v>379</v>
      </c>
      <c r="B540" s="40"/>
      <c r="C540" s="40"/>
      <c r="D540" s="40">
        <v>473</v>
      </c>
      <c r="E540" s="40">
        <v>527</v>
      </c>
      <c r="F540" s="40">
        <v>697</v>
      </c>
      <c r="G540" s="40">
        <v>862</v>
      </c>
      <c r="H540" s="40">
        <v>962</v>
      </c>
      <c r="I540" s="40">
        <v>1061</v>
      </c>
      <c r="J540" s="40">
        <v>1160</v>
      </c>
    </row>
    <row r="541" spans="1:10" ht="14">
      <c r="A541" s="85" t="s">
        <v>147</v>
      </c>
      <c r="B541" s="40"/>
      <c r="C541" s="40"/>
      <c r="D541" s="40">
        <v>284</v>
      </c>
      <c r="E541" s="40">
        <v>316</v>
      </c>
      <c r="F541" s="40">
        <v>418</v>
      </c>
      <c r="G541" s="40">
        <v>517</v>
      </c>
      <c r="H541" s="40">
        <v>577</v>
      </c>
      <c r="I541" s="40">
        <v>637</v>
      </c>
      <c r="J541" s="40">
        <v>696</v>
      </c>
    </row>
    <row r="542" spans="1:10">
      <c r="A542" s="40"/>
      <c r="B542" s="40"/>
      <c r="C542" s="40"/>
      <c r="D542" s="40"/>
      <c r="E542" s="40"/>
      <c r="F542" s="40"/>
      <c r="G542" s="40"/>
      <c r="H542" s="40"/>
      <c r="I542" s="40"/>
      <c r="J542" s="40"/>
    </row>
    <row r="543" spans="1:10">
      <c r="A543" s="40"/>
      <c r="B543" s="40"/>
      <c r="C543" s="40"/>
      <c r="D543" s="40"/>
      <c r="E543" s="40"/>
      <c r="F543" s="40"/>
      <c r="G543" s="40"/>
      <c r="H543" s="40"/>
      <c r="I543" s="40"/>
      <c r="J543" s="40"/>
    </row>
    <row r="544" spans="1:10">
      <c r="A544" s="44" t="s">
        <v>428</v>
      </c>
      <c r="B544" s="40"/>
      <c r="C544" s="40"/>
      <c r="D544" s="35"/>
      <c r="E544" s="35"/>
      <c r="F544" s="35"/>
      <c r="G544" s="35"/>
      <c r="H544" s="35"/>
      <c r="I544" s="35"/>
      <c r="J544" s="35"/>
    </row>
    <row r="545" spans="1:10" ht="14">
      <c r="A545" s="83" t="s">
        <v>145</v>
      </c>
      <c r="B545" s="40"/>
      <c r="C545" s="40"/>
      <c r="D545" s="40">
        <v>1394</v>
      </c>
      <c r="E545" s="40">
        <v>1462</v>
      </c>
      <c r="F545" s="40">
        <v>1673</v>
      </c>
      <c r="G545" s="40">
        <v>2069</v>
      </c>
      <c r="H545" s="40">
        <v>2309</v>
      </c>
      <c r="I545" s="40">
        <v>2546</v>
      </c>
      <c r="J545" s="40">
        <v>2784</v>
      </c>
    </row>
    <row r="546" spans="1:10" ht="14">
      <c r="A546" s="84" t="s">
        <v>146</v>
      </c>
      <c r="B546" s="40"/>
      <c r="C546" s="40"/>
      <c r="D546" s="40">
        <v>930</v>
      </c>
      <c r="E546" s="40">
        <v>974</v>
      </c>
      <c r="F546" s="40">
        <v>1115</v>
      </c>
      <c r="G546" s="40">
        <v>1379</v>
      </c>
      <c r="H546" s="40">
        <v>1539</v>
      </c>
      <c r="I546" s="40">
        <v>1698</v>
      </c>
      <c r="J546" s="40">
        <v>1856</v>
      </c>
    </row>
    <row r="547" spans="1:10">
      <c r="A547" s="40" t="s">
        <v>380</v>
      </c>
      <c r="B547" s="40"/>
      <c r="C547" s="40"/>
      <c r="D547" s="40">
        <v>593</v>
      </c>
      <c r="E547" s="40">
        <v>609</v>
      </c>
      <c r="F547" s="40">
        <v>697</v>
      </c>
      <c r="G547" s="40">
        <v>1008</v>
      </c>
      <c r="H547" s="40">
        <v>1193</v>
      </c>
      <c r="I547" s="40">
        <v>1297</v>
      </c>
      <c r="J547" s="40">
        <v>1403</v>
      </c>
    </row>
    <row r="548" spans="1:10">
      <c r="A548" s="40" t="s">
        <v>379</v>
      </c>
      <c r="B548" s="40"/>
      <c r="C548" s="40"/>
      <c r="D548" s="40">
        <v>581</v>
      </c>
      <c r="E548" s="40">
        <v>609</v>
      </c>
      <c r="F548" s="40">
        <v>697</v>
      </c>
      <c r="G548" s="40">
        <v>862</v>
      </c>
      <c r="H548" s="40">
        <v>962</v>
      </c>
      <c r="I548" s="40">
        <v>1061</v>
      </c>
      <c r="J548" s="40">
        <v>1160</v>
      </c>
    </row>
    <row r="549" spans="1:10" ht="14">
      <c r="A549" s="85" t="s">
        <v>147</v>
      </c>
      <c r="B549" s="40"/>
      <c r="C549" s="40"/>
      <c r="D549" s="40">
        <v>349</v>
      </c>
      <c r="E549" s="40">
        <v>365</v>
      </c>
      <c r="F549" s="40">
        <v>418</v>
      </c>
      <c r="G549" s="40">
        <v>517</v>
      </c>
      <c r="H549" s="40">
        <v>577</v>
      </c>
      <c r="I549" s="40">
        <v>637</v>
      </c>
      <c r="J549" s="40">
        <v>696</v>
      </c>
    </row>
    <row r="550" spans="1:10">
      <c r="A550" s="40"/>
      <c r="B550" s="40"/>
      <c r="C550" s="40"/>
      <c r="D550" s="40"/>
      <c r="E550" s="40"/>
      <c r="F550" s="40"/>
      <c r="G550" s="40"/>
      <c r="H550" s="40"/>
      <c r="I550" s="40"/>
      <c r="J550" s="40"/>
    </row>
    <row r="551" spans="1:10">
      <c r="A551" s="40"/>
      <c r="B551" s="40"/>
      <c r="C551" s="40"/>
      <c r="D551" s="40"/>
      <c r="E551" s="40"/>
      <c r="F551" s="40"/>
      <c r="G551" s="40"/>
      <c r="H551" s="40"/>
      <c r="I551" s="40"/>
      <c r="J551" s="40"/>
    </row>
    <row r="552" spans="1:10">
      <c r="A552" s="44" t="s">
        <v>429</v>
      </c>
      <c r="B552" s="40"/>
      <c r="C552" s="40"/>
      <c r="D552" s="35"/>
      <c r="E552" s="35"/>
      <c r="F552" s="35"/>
      <c r="G552" s="35"/>
      <c r="H552" s="35"/>
      <c r="I552" s="35"/>
      <c r="J552" s="35"/>
    </row>
    <row r="553" spans="1:10" ht="14">
      <c r="A553" s="83" t="s">
        <v>145</v>
      </c>
      <c r="B553" s="40"/>
      <c r="C553" s="40"/>
      <c r="D553" s="40">
        <v>1224</v>
      </c>
      <c r="E553" s="40">
        <v>1349</v>
      </c>
      <c r="F553" s="40">
        <v>1783</v>
      </c>
      <c r="G553" s="40">
        <v>2297</v>
      </c>
      <c r="H553" s="40">
        <v>2909</v>
      </c>
      <c r="I553" s="40">
        <v>3230</v>
      </c>
      <c r="J553" s="40">
        <v>3530</v>
      </c>
    </row>
    <row r="554" spans="1:10" ht="14">
      <c r="A554" s="84" t="s">
        <v>146</v>
      </c>
      <c r="B554" s="40"/>
      <c r="C554" s="40"/>
      <c r="D554" s="40">
        <v>816</v>
      </c>
      <c r="E554" s="40">
        <v>899</v>
      </c>
      <c r="F554" s="40">
        <v>1189</v>
      </c>
      <c r="G554" s="40">
        <v>1531</v>
      </c>
      <c r="H554" s="40">
        <v>1939</v>
      </c>
      <c r="I554" s="40">
        <v>2154</v>
      </c>
      <c r="J554" s="40">
        <v>2354</v>
      </c>
    </row>
    <row r="555" spans="1:10">
      <c r="A555" s="40" t="s">
        <v>380</v>
      </c>
      <c r="B555" s="40"/>
      <c r="C555" s="40"/>
      <c r="D555" s="40">
        <v>510</v>
      </c>
      <c r="E555" s="40">
        <v>562</v>
      </c>
      <c r="F555" s="40">
        <v>743</v>
      </c>
      <c r="G555" s="40">
        <v>957</v>
      </c>
      <c r="H555" s="40">
        <v>1212</v>
      </c>
      <c r="I555" s="40">
        <v>1394</v>
      </c>
      <c r="J555" s="40">
        <v>1576</v>
      </c>
    </row>
    <row r="556" spans="1:10">
      <c r="A556" s="40" t="s">
        <v>379</v>
      </c>
      <c r="B556" s="40"/>
      <c r="C556" s="40"/>
      <c r="D556" s="40">
        <v>510</v>
      </c>
      <c r="E556" s="40">
        <v>562</v>
      </c>
      <c r="F556" s="40">
        <v>743</v>
      </c>
      <c r="G556" s="40">
        <v>957</v>
      </c>
      <c r="H556" s="40">
        <v>1212</v>
      </c>
      <c r="I556" s="40">
        <v>1346</v>
      </c>
      <c r="J556" s="40">
        <v>1471</v>
      </c>
    </row>
    <row r="557" spans="1:10" ht="14">
      <c r="A557" s="85" t="s">
        <v>147</v>
      </c>
      <c r="B557" s="40"/>
      <c r="C557" s="40"/>
      <c r="D557" s="40">
        <v>306</v>
      </c>
      <c r="E557" s="40">
        <v>337</v>
      </c>
      <c r="F557" s="40">
        <v>446</v>
      </c>
      <c r="G557" s="40">
        <v>574</v>
      </c>
      <c r="H557" s="40">
        <v>727</v>
      </c>
      <c r="I557" s="40">
        <v>808</v>
      </c>
      <c r="J557" s="40">
        <v>883</v>
      </c>
    </row>
    <row r="558" spans="1:10">
      <c r="A558" s="40"/>
      <c r="B558" s="40"/>
      <c r="C558" s="40"/>
      <c r="D558" s="35"/>
      <c r="E558" s="35"/>
      <c r="F558" s="35"/>
      <c r="G558" s="35"/>
      <c r="H558" s="35"/>
      <c r="I558" s="35"/>
      <c r="J558" s="35"/>
    </row>
    <row r="559" spans="1:10">
      <c r="A559" s="40"/>
      <c r="B559" s="40"/>
      <c r="C559" s="40"/>
      <c r="D559" s="35"/>
      <c r="E559" s="35"/>
      <c r="F559" s="35"/>
      <c r="G559" s="35"/>
      <c r="H559" s="35"/>
      <c r="I559" s="35"/>
      <c r="J559" s="35"/>
    </row>
    <row r="560" spans="1:10">
      <c r="A560" s="86" t="s">
        <v>430</v>
      </c>
      <c r="B560" s="40"/>
      <c r="C560" s="40"/>
      <c r="D560" s="35"/>
      <c r="E560" s="35"/>
      <c r="F560" s="35"/>
      <c r="G560" s="35"/>
      <c r="H560" s="35"/>
      <c r="I560" s="35"/>
      <c r="J560" s="35"/>
    </row>
    <row r="561" spans="1:10" ht="14">
      <c r="A561" s="83" t="s">
        <v>145</v>
      </c>
      <c r="B561" s="40"/>
      <c r="C561" s="40"/>
      <c r="D561" s="40">
        <v>1171</v>
      </c>
      <c r="E561" s="40">
        <v>1404</v>
      </c>
      <c r="F561" s="40">
        <v>1690</v>
      </c>
      <c r="G561" s="40">
        <v>2119</v>
      </c>
      <c r="H561" s="40">
        <v>2364</v>
      </c>
      <c r="I561" s="40">
        <v>2606</v>
      </c>
      <c r="J561" s="40">
        <v>2851</v>
      </c>
    </row>
    <row r="562" spans="1:10" ht="14">
      <c r="A562" s="84" t="s">
        <v>146</v>
      </c>
      <c r="B562" s="40"/>
      <c r="C562" s="40"/>
      <c r="D562" s="40">
        <v>781</v>
      </c>
      <c r="E562" s="40">
        <v>936</v>
      </c>
      <c r="F562" s="40">
        <v>1126</v>
      </c>
      <c r="G562" s="40">
        <v>1413</v>
      </c>
      <c r="H562" s="40">
        <v>1576</v>
      </c>
      <c r="I562" s="40">
        <v>1738</v>
      </c>
      <c r="J562" s="40">
        <v>1901</v>
      </c>
    </row>
    <row r="563" spans="1:10">
      <c r="A563" s="40" t="s">
        <v>380</v>
      </c>
      <c r="B563" s="40"/>
      <c r="C563" s="40"/>
      <c r="D563" s="40">
        <v>488</v>
      </c>
      <c r="E563" s="40">
        <v>585</v>
      </c>
      <c r="F563" s="40">
        <v>704</v>
      </c>
      <c r="G563" s="40">
        <v>916</v>
      </c>
      <c r="H563" s="40">
        <v>1102</v>
      </c>
      <c r="I563" s="40">
        <v>1267</v>
      </c>
      <c r="J563" s="40">
        <v>1433</v>
      </c>
    </row>
    <row r="564" spans="1:10">
      <c r="A564" s="40" t="s">
        <v>379</v>
      </c>
      <c r="B564" s="40"/>
      <c r="C564" s="40"/>
      <c r="D564" s="40">
        <v>488</v>
      </c>
      <c r="E564" s="40">
        <v>585</v>
      </c>
      <c r="F564" s="40">
        <v>704</v>
      </c>
      <c r="G564" s="40">
        <v>883</v>
      </c>
      <c r="H564" s="40">
        <v>985</v>
      </c>
      <c r="I564" s="40">
        <v>1086</v>
      </c>
      <c r="J564" s="40">
        <v>1188</v>
      </c>
    </row>
    <row r="565" spans="1:10" ht="14">
      <c r="A565" s="85" t="s">
        <v>147</v>
      </c>
      <c r="B565" s="40"/>
      <c r="C565" s="40"/>
      <c r="D565" s="40">
        <v>293</v>
      </c>
      <c r="E565" s="40">
        <v>351</v>
      </c>
      <c r="F565" s="40">
        <v>422</v>
      </c>
      <c r="G565" s="40">
        <v>530</v>
      </c>
      <c r="H565" s="40">
        <v>591</v>
      </c>
      <c r="I565" s="40">
        <v>652</v>
      </c>
      <c r="J565" s="40">
        <v>713</v>
      </c>
    </row>
    <row r="566" spans="1:10">
      <c r="A566" s="40"/>
      <c r="B566" s="40"/>
      <c r="C566" s="40"/>
      <c r="D566" s="35"/>
      <c r="E566" s="35"/>
      <c r="F566" s="35"/>
      <c r="G566" s="35"/>
      <c r="H566" s="35"/>
      <c r="I566" s="35"/>
      <c r="J566" s="35"/>
    </row>
    <row r="567" spans="1:10" ht="17.25" customHeight="1">
      <c r="A567" s="40"/>
      <c r="B567" s="40"/>
      <c r="C567" s="40"/>
      <c r="D567" s="35"/>
      <c r="E567" s="35"/>
      <c r="F567" s="35"/>
      <c r="G567" s="35"/>
      <c r="H567" s="35"/>
      <c r="I567" s="35"/>
      <c r="J567" s="35"/>
    </row>
    <row r="568" spans="1:10">
      <c r="A568" s="44" t="s">
        <v>431</v>
      </c>
      <c r="B568" s="40"/>
      <c r="C568" s="40"/>
      <c r="D568" s="35"/>
      <c r="E568" s="35"/>
      <c r="F568" s="35"/>
      <c r="G568" s="35"/>
      <c r="H568" s="35"/>
      <c r="I568" s="35"/>
      <c r="J568" s="35"/>
    </row>
    <row r="569" spans="1:10" ht="14">
      <c r="A569" s="83" t="s">
        <v>145</v>
      </c>
      <c r="B569" s="40"/>
      <c r="C569" s="40"/>
      <c r="D569" s="40">
        <v>1255</v>
      </c>
      <c r="E569" s="40">
        <v>1265</v>
      </c>
      <c r="F569" s="40">
        <v>1673</v>
      </c>
      <c r="G569" s="40">
        <v>2069</v>
      </c>
      <c r="H569" s="40">
        <v>2309</v>
      </c>
      <c r="I569" s="40">
        <v>2546</v>
      </c>
      <c r="J569" s="40">
        <v>2784</v>
      </c>
    </row>
    <row r="570" spans="1:10" ht="14">
      <c r="A570" s="84" t="s">
        <v>146</v>
      </c>
      <c r="B570" s="40"/>
      <c r="C570" s="40"/>
      <c r="D570" s="40">
        <v>837</v>
      </c>
      <c r="E570" s="40">
        <v>843</v>
      </c>
      <c r="F570" s="40">
        <v>1115</v>
      </c>
      <c r="G570" s="40">
        <v>1379</v>
      </c>
      <c r="H570" s="40">
        <v>1539</v>
      </c>
      <c r="I570" s="40">
        <v>1698</v>
      </c>
      <c r="J570" s="40">
        <v>1856</v>
      </c>
    </row>
    <row r="571" spans="1:10">
      <c r="A571" s="40" t="s">
        <v>380</v>
      </c>
      <c r="B571" s="40"/>
      <c r="C571" s="40"/>
      <c r="D571" s="40">
        <v>523</v>
      </c>
      <c r="E571" s="40">
        <v>527</v>
      </c>
      <c r="F571" s="40">
        <v>697</v>
      </c>
      <c r="G571" s="40">
        <v>873</v>
      </c>
      <c r="H571" s="40">
        <v>1002</v>
      </c>
      <c r="I571" s="40">
        <v>1152</v>
      </c>
      <c r="J571" s="40">
        <v>1303</v>
      </c>
    </row>
    <row r="572" spans="1:10">
      <c r="A572" s="40" t="s">
        <v>379</v>
      </c>
      <c r="B572" s="40"/>
      <c r="C572" s="40"/>
      <c r="D572" s="40">
        <v>523</v>
      </c>
      <c r="E572" s="40">
        <v>527</v>
      </c>
      <c r="F572" s="40">
        <v>697</v>
      </c>
      <c r="G572" s="40">
        <v>862</v>
      </c>
      <c r="H572" s="40">
        <v>962</v>
      </c>
      <c r="I572" s="40">
        <v>1061</v>
      </c>
      <c r="J572" s="40">
        <v>1160</v>
      </c>
    </row>
    <row r="573" spans="1:10" ht="14">
      <c r="A573" s="85" t="s">
        <v>147</v>
      </c>
      <c r="B573" s="40"/>
      <c r="C573" s="40"/>
      <c r="D573" s="40">
        <v>314</v>
      </c>
      <c r="E573" s="40">
        <v>316</v>
      </c>
      <c r="F573" s="40">
        <v>418</v>
      </c>
      <c r="G573" s="40">
        <v>517</v>
      </c>
      <c r="H573" s="40">
        <v>577</v>
      </c>
      <c r="I573" s="40">
        <v>637</v>
      </c>
      <c r="J573" s="40">
        <v>696</v>
      </c>
    </row>
    <row r="574" spans="1:10">
      <c r="A574" s="40"/>
      <c r="B574" s="40"/>
      <c r="C574" s="40"/>
      <c r="D574" s="35"/>
      <c r="E574" s="35"/>
      <c r="F574" s="35"/>
      <c r="G574" s="35"/>
      <c r="H574" s="35"/>
      <c r="I574" s="35"/>
      <c r="J574" s="35"/>
    </row>
    <row r="575" spans="1:10">
      <c r="A575" s="40"/>
      <c r="B575" s="40"/>
      <c r="C575" s="40"/>
      <c r="D575" s="35"/>
      <c r="E575" s="35"/>
      <c r="F575" s="35"/>
      <c r="G575" s="35"/>
      <c r="H575" s="35"/>
      <c r="I575" s="35"/>
      <c r="J575" s="35"/>
    </row>
    <row r="576" spans="1:10">
      <c r="A576" s="44" t="s">
        <v>432</v>
      </c>
      <c r="B576" s="40"/>
      <c r="C576" s="40"/>
      <c r="D576" s="35"/>
      <c r="E576" s="35"/>
      <c r="F576" s="35"/>
      <c r="G576" s="35"/>
      <c r="H576" s="35"/>
      <c r="I576" s="35"/>
      <c r="J576" s="35"/>
    </row>
    <row r="577" spans="1:10" ht="14">
      <c r="A577" s="83" t="s">
        <v>145</v>
      </c>
      <c r="B577" s="40"/>
      <c r="C577" s="40"/>
      <c r="D577" s="40">
        <v>1075</v>
      </c>
      <c r="E577" s="40">
        <v>1265</v>
      </c>
      <c r="F577" s="40">
        <v>1673</v>
      </c>
      <c r="G577" s="40">
        <v>2069</v>
      </c>
      <c r="H577" s="40">
        <v>2287</v>
      </c>
      <c r="I577" s="40">
        <v>2546</v>
      </c>
      <c r="J577" s="40">
        <v>2784</v>
      </c>
    </row>
    <row r="578" spans="1:10" ht="14">
      <c r="A578" s="84" t="s">
        <v>146</v>
      </c>
      <c r="B578" s="40"/>
      <c r="C578" s="40"/>
      <c r="D578" s="40">
        <v>717</v>
      </c>
      <c r="E578" s="40">
        <v>843</v>
      </c>
      <c r="F578" s="40">
        <v>1115</v>
      </c>
      <c r="G578" s="40">
        <v>1379</v>
      </c>
      <c r="H578" s="40">
        <v>1525</v>
      </c>
      <c r="I578" s="40">
        <v>1698</v>
      </c>
      <c r="J578" s="40">
        <v>1856</v>
      </c>
    </row>
    <row r="579" spans="1:10">
      <c r="A579" s="40" t="s">
        <v>380</v>
      </c>
      <c r="B579" s="40"/>
      <c r="C579" s="40"/>
      <c r="D579" s="40">
        <v>448</v>
      </c>
      <c r="E579" s="40">
        <v>527</v>
      </c>
      <c r="F579" s="40">
        <v>697</v>
      </c>
      <c r="G579" s="40">
        <v>950</v>
      </c>
      <c r="H579" s="40">
        <v>953</v>
      </c>
      <c r="I579" s="40">
        <v>1096</v>
      </c>
      <c r="J579" s="40">
        <v>1239</v>
      </c>
    </row>
    <row r="580" spans="1:10">
      <c r="A580" s="40" t="s">
        <v>379</v>
      </c>
      <c r="B580" s="40"/>
      <c r="C580" s="40"/>
      <c r="D580" s="40">
        <v>448</v>
      </c>
      <c r="E580" s="40">
        <v>527</v>
      </c>
      <c r="F580" s="40">
        <v>697</v>
      </c>
      <c r="G580" s="40">
        <v>862</v>
      </c>
      <c r="H580" s="40">
        <v>953</v>
      </c>
      <c r="I580" s="40">
        <v>1061</v>
      </c>
      <c r="J580" s="40">
        <v>1160</v>
      </c>
    </row>
    <row r="581" spans="1:10" ht="14">
      <c r="A581" s="85" t="s">
        <v>147</v>
      </c>
      <c r="B581" s="40"/>
      <c r="C581" s="40"/>
      <c r="D581" s="40">
        <v>269</v>
      </c>
      <c r="E581" s="40">
        <v>316</v>
      </c>
      <c r="F581" s="40">
        <v>418</v>
      </c>
      <c r="G581" s="40">
        <v>517</v>
      </c>
      <c r="H581" s="40">
        <v>572</v>
      </c>
      <c r="I581" s="40">
        <v>637</v>
      </c>
      <c r="J581" s="40">
        <v>696</v>
      </c>
    </row>
    <row r="582" spans="1:10">
      <c r="A582" s="40"/>
      <c r="B582" s="40"/>
      <c r="C582" s="40"/>
      <c r="D582" s="40"/>
      <c r="E582" s="40"/>
      <c r="F582" s="40"/>
      <c r="G582" s="40"/>
      <c r="H582" s="40"/>
      <c r="I582" s="40"/>
      <c r="J582" s="40"/>
    </row>
    <row r="583" spans="1:10">
      <c r="A583" s="40"/>
      <c r="B583" s="40"/>
      <c r="C583" s="40"/>
      <c r="D583" s="40"/>
      <c r="E583" s="40"/>
      <c r="F583" s="40"/>
      <c r="G583" s="40"/>
      <c r="H583" s="40"/>
      <c r="I583" s="40"/>
      <c r="J583" s="40"/>
    </row>
    <row r="584" spans="1:10">
      <c r="A584" s="86" t="s">
        <v>433</v>
      </c>
      <c r="B584" s="40"/>
      <c r="C584" s="40"/>
      <c r="D584" s="40"/>
      <c r="E584" s="40"/>
      <c r="F584" s="40"/>
      <c r="G584" s="40"/>
      <c r="H584" s="40"/>
      <c r="I584" s="40"/>
      <c r="J584" s="40"/>
    </row>
    <row r="585" spans="1:10" ht="14">
      <c r="A585" s="83" t="s">
        <v>145</v>
      </c>
      <c r="B585" s="40"/>
      <c r="C585" s="40"/>
      <c r="D585" s="40">
        <v>1135</v>
      </c>
      <c r="E585" s="40">
        <v>1265</v>
      </c>
      <c r="F585" s="40">
        <v>1673</v>
      </c>
      <c r="G585" s="40">
        <v>2069</v>
      </c>
      <c r="H585" s="40">
        <v>2309</v>
      </c>
      <c r="I585" s="40">
        <v>2546</v>
      </c>
      <c r="J585" s="40">
        <v>2784</v>
      </c>
    </row>
    <row r="586" spans="1:10" ht="14">
      <c r="A586" s="84" t="s">
        <v>146</v>
      </c>
      <c r="B586" s="40"/>
      <c r="C586" s="40"/>
      <c r="D586" s="40">
        <v>757</v>
      </c>
      <c r="E586" s="40">
        <v>843</v>
      </c>
      <c r="F586" s="40">
        <v>1115</v>
      </c>
      <c r="G586" s="40">
        <v>1379</v>
      </c>
      <c r="H586" s="40">
        <v>1539</v>
      </c>
      <c r="I586" s="40">
        <v>1698</v>
      </c>
      <c r="J586" s="40">
        <v>1856</v>
      </c>
    </row>
    <row r="587" spans="1:10">
      <c r="A587" s="40" t="s">
        <v>380</v>
      </c>
      <c r="B587" s="40"/>
      <c r="C587" s="40"/>
      <c r="D587" s="40">
        <v>473</v>
      </c>
      <c r="E587" s="40">
        <v>527</v>
      </c>
      <c r="F587" s="40">
        <v>697</v>
      </c>
      <c r="G587" s="40">
        <v>873</v>
      </c>
      <c r="H587" s="40">
        <v>1051</v>
      </c>
      <c r="I587" s="40">
        <v>1209</v>
      </c>
      <c r="J587" s="40">
        <v>1366</v>
      </c>
    </row>
    <row r="588" spans="1:10">
      <c r="A588" s="40" t="s">
        <v>379</v>
      </c>
      <c r="B588" s="40"/>
      <c r="C588" s="40"/>
      <c r="D588" s="40">
        <v>473</v>
      </c>
      <c r="E588" s="40">
        <v>527</v>
      </c>
      <c r="F588" s="40">
        <v>697</v>
      </c>
      <c r="G588" s="40">
        <v>862</v>
      </c>
      <c r="H588" s="40">
        <v>962</v>
      </c>
      <c r="I588" s="40">
        <v>1061</v>
      </c>
      <c r="J588" s="40">
        <v>1160</v>
      </c>
    </row>
    <row r="589" spans="1:10" ht="14">
      <c r="A589" s="85" t="s">
        <v>147</v>
      </c>
      <c r="B589" s="40"/>
      <c r="C589" s="40"/>
      <c r="D589" s="40">
        <v>284</v>
      </c>
      <c r="E589" s="40">
        <v>316</v>
      </c>
      <c r="F589" s="40">
        <v>418</v>
      </c>
      <c r="G589" s="40">
        <v>517</v>
      </c>
      <c r="H589" s="40">
        <v>577</v>
      </c>
      <c r="I589" s="40">
        <v>637</v>
      </c>
      <c r="J589" s="40">
        <v>696</v>
      </c>
    </row>
    <row r="590" spans="1:10">
      <c r="A590" s="40"/>
      <c r="B590" s="40"/>
      <c r="C590" s="40"/>
      <c r="D590" s="35"/>
      <c r="E590" s="35"/>
      <c r="F590" s="35"/>
      <c r="G590" s="35"/>
      <c r="H590" s="35"/>
      <c r="I590" s="35"/>
      <c r="J590" s="35"/>
    </row>
    <row r="591" spans="1:10">
      <c r="A591" s="40"/>
      <c r="B591" s="40"/>
      <c r="C591" s="40"/>
      <c r="D591" s="35"/>
      <c r="E591" s="35"/>
      <c r="F591" s="35"/>
      <c r="G591" s="35"/>
      <c r="H591" s="35"/>
      <c r="I591" s="35"/>
      <c r="J591" s="35"/>
    </row>
    <row r="592" spans="1:10">
      <c r="A592" s="44" t="s">
        <v>434</v>
      </c>
      <c r="B592" s="40"/>
      <c r="C592" s="40"/>
      <c r="D592" s="35"/>
      <c r="E592" s="35"/>
      <c r="F592" s="35"/>
      <c r="G592" s="35"/>
      <c r="H592" s="35"/>
      <c r="I592" s="35"/>
      <c r="J592" s="35"/>
    </row>
    <row r="593" spans="1:10" ht="14">
      <c r="A593" s="83" t="s">
        <v>145</v>
      </c>
      <c r="B593" s="40"/>
      <c r="C593" s="40"/>
      <c r="D593" s="40">
        <v>1135</v>
      </c>
      <c r="E593" s="40">
        <v>1265</v>
      </c>
      <c r="F593" s="40">
        <v>1673</v>
      </c>
      <c r="G593" s="40">
        <v>2069</v>
      </c>
      <c r="H593" s="40">
        <v>2261</v>
      </c>
      <c r="I593" s="40">
        <v>2546</v>
      </c>
      <c r="J593" s="40">
        <v>2784</v>
      </c>
    </row>
    <row r="594" spans="1:10" ht="14">
      <c r="A594" s="84" t="s">
        <v>146</v>
      </c>
      <c r="B594" s="40"/>
      <c r="C594" s="40"/>
      <c r="D594" s="40">
        <v>757</v>
      </c>
      <c r="E594" s="40">
        <v>843</v>
      </c>
      <c r="F594" s="40">
        <v>1115</v>
      </c>
      <c r="G594" s="40">
        <v>1379</v>
      </c>
      <c r="H594" s="40">
        <v>1507</v>
      </c>
      <c r="I594" s="40">
        <v>1698</v>
      </c>
      <c r="J594" s="40">
        <v>1856</v>
      </c>
    </row>
    <row r="595" spans="1:10">
      <c r="A595" s="40" t="s">
        <v>380</v>
      </c>
      <c r="B595" s="40"/>
      <c r="C595" s="40"/>
      <c r="D595" s="40">
        <v>473</v>
      </c>
      <c r="E595" s="40">
        <v>527</v>
      </c>
      <c r="F595" s="40">
        <v>697</v>
      </c>
      <c r="G595" s="40">
        <v>873</v>
      </c>
      <c r="H595" s="40">
        <v>942</v>
      </c>
      <c r="I595" s="40">
        <v>1083</v>
      </c>
      <c r="J595" s="40">
        <v>1225</v>
      </c>
    </row>
    <row r="596" spans="1:10">
      <c r="A596" s="40" t="s">
        <v>379</v>
      </c>
      <c r="B596" s="40"/>
      <c r="C596" s="40"/>
      <c r="D596" s="40">
        <v>473</v>
      </c>
      <c r="E596" s="40">
        <v>527</v>
      </c>
      <c r="F596" s="40">
        <v>697</v>
      </c>
      <c r="G596" s="40">
        <v>862</v>
      </c>
      <c r="H596" s="40">
        <v>942</v>
      </c>
      <c r="I596" s="40">
        <v>1061</v>
      </c>
      <c r="J596" s="40">
        <v>1160</v>
      </c>
    </row>
    <row r="597" spans="1:10" ht="14">
      <c r="A597" s="85" t="s">
        <v>147</v>
      </c>
      <c r="B597" s="40"/>
      <c r="C597" s="40"/>
      <c r="D597" s="40">
        <v>284</v>
      </c>
      <c r="E597" s="40">
        <v>316</v>
      </c>
      <c r="F597" s="40">
        <v>418</v>
      </c>
      <c r="G597" s="40">
        <v>517</v>
      </c>
      <c r="H597" s="40">
        <v>565</v>
      </c>
      <c r="I597" s="40">
        <v>637</v>
      </c>
      <c r="J597" s="40">
        <v>696</v>
      </c>
    </row>
    <row r="598" spans="1:10">
      <c r="A598" s="40"/>
      <c r="B598" s="40"/>
      <c r="C598" s="40"/>
      <c r="D598" s="40"/>
      <c r="E598" s="40"/>
      <c r="F598" s="40"/>
      <c r="G598" s="40"/>
      <c r="H598" s="40"/>
      <c r="I598" s="40"/>
      <c r="J598" s="40"/>
    </row>
    <row r="599" spans="1:10">
      <c r="A599" s="40"/>
      <c r="B599" s="40"/>
      <c r="C599" s="40"/>
      <c r="D599" s="40"/>
      <c r="E599" s="40"/>
      <c r="F599" s="40"/>
      <c r="G599" s="40"/>
      <c r="H599" s="40"/>
      <c r="I599" s="40"/>
      <c r="J599" s="40"/>
    </row>
    <row r="600" spans="1:10">
      <c r="A600" s="44" t="s">
        <v>435</v>
      </c>
      <c r="B600" s="40"/>
      <c r="C600" s="40"/>
      <c r="D600" s="35"/>
      <c r="E600" s="35"/>
      <c r="F600" s="35"/>
      <c r="G600" s="35"/>
      <c r="H600" s="35"/>
      <c r="I600" s="35"/>
      <c r="J600" s="35"/>
    </row>
    <row r="601" spans="1:10" ht="14">
      <c r="A601" s="83" t="s">
        <v>145</v>
      </c>
      <c r="B601" s="40"/>
      <c r="C601" s="40"/>
      <c r="D601" s="40">
        <v>1135</v>
      </c>
      <c r="E601" s="40">
        <v>1339</v>
      </c>
      <c r="F601" s="40">
        <v>1673</v>
      </c>
      <c r="G601" s="40">
        <v>2069</v>
      </c>
      <c r="H601" s="40">
        <v>2309</v>
      </c>
      <c r="I601" s="40">
        <v>2546</v>
      </c>
      <c r="J601" s="40">
        <v>2784</v>
      </c>
    </row>
    <row r="602" spans="1:10" ht="14">
      <c r="A602" s="84" t="s">
        <v>146</v>
      </c>
      <c r="B602" s="40"/>
      <c r="C602" s="40"/>
      <c r="D602" s="40">
        <v>757</v>
      </c>
      <c r="E602" s="40">
        <v>893</v>
      </c>
      <c r="F602" s="40">
        <v>1115</v>
      </c>
      <c r="G602" s="40">
        <v>1379</v>
      </c>
      <c r="H602" s="40">
        <v>1539</v>
      </c>
      <c r="I602" s="40">
        <v>1698</v>
      </c>
      <c r="J602" s="40">
        <v>1856</v>
      </c>
    </row>
    <row r="603" spans="1:10">
      <c r="A603" s="40" t="s">
        <v>380</v>
      </c>
      <c r="B603" s="40"/>
      <c r="C603" s="40"/>
      <c r="D603" s="40">
        <v>473</v>
      </c>
      <c r="E603" s="40">
        <v>558</v>
      </c>
      <c r="F603" s="40">
        <v>697</v>
      </c>
      <c r="G603" s="40">
        <v>1008</v>
      </c>
      <c r="H603" s="40">
        <v>1149</v>
      </c>
      <c r="I603" s="40">
        <v>1297</v>
      </c>
      <c r="J603" s="40">
        <v>1403</v>
      </c>
    </row>
    <row r="604" spans="1:10">
      <c r="A604" s="40" t="s">
        <v>379</v>
      </c>
      <c r="B604" s="40"/>
      <c r="C604" s="40"/>
      <c r="D604" s="40">
        <v>473</v>
      </c>
      <c r="E604" s="40">
        <v>558</v>
      </c>
      <c r="F604" s="40">
        <v>697</v>
      </c>
      <c r="G604" s="40">
        <v>862</v>
      </c>
      <c r="H604" s="40">
        <v>962</v>
      </c>
      <c r="I604" s="40">
        <v>1061</v>
      </c>
      <c r="J604" s="40">
        <v>1160</v>
      </c>
    </row>
    <row r="605" spans="1:10" ht="14">
      <c r="A605" s="85" t="s">
        <v>147</v>
      </c>
      <c r="B605" s="40"/>
      <c r="C605" s="40"/>
      <c r="D605" s="40">
        <v>284</v>
      </c>
      <c r="E605" s="40">
        <v>335</v>
      </c>
      <c r="F605" s="40">
        <v>418</v>
      </c>
      <c r="G605" s="40">
        <v>517</v>
      </c>
      <c r="H605" s="40">
        <v>577</v>
      </c>
      <c r="I605" s="40">
        <v>637</v>
      </c>
      <c r="J605" s="40">
        <v>696</v>
      </c>
    </row>
    <row r="606" spans="1:10">
      <c r="A606" s="40"/>
      <c r="B606" s="40"/>
      <c r="C606" s="40"/>
      <c r="D606" s="35"/>
      <c r="E606" s="35"/>
      <c r="F606" s="35"/>
      <c r="G606" s="35"/>
      <c r="H606" s="35"/>
      <c r="I606" s="35"/>
      <c r="J606" s="35"/>
    </row>
    <row r="607" spans="1:10" ht="15.75" customHeight="1">
      <c r="A607" s="40"/>
      <c r="B607" s="40"/>
      <c r="C607" s="40"/>
      <c r="D607" s="35"/>
      <c r="E607" s="35"/>
      <c r="F607" s="35"/>
      <c r="G607" s="35"/>
      <c r="H607" s="35"/>
      <c r="I607" s="35"/>
      <c r="J607" s="35"/>
    </row>
    <row r="608" spans="1:10">
      <c r="A608" s="86" t="s">
        <v>436</v>
      </c>
      <c r="B608" s="40"/>
      <c r="C608" s="40"/>
      <c r="D608" s="35"/>
      <c r="E608" s="35"/>
      <c r="F608" s="35"/>
      <c r="G608" s="35"/>
      <c r="H608" s="35"/>
      <c r="I608" s="35"/>
      <c r="J608" s="35"/>
    </row>
    <row r="609" spans="1:10" ht="14">
      <c r="A609" s="83" t="s">
        <v>145</v>
      </c>
      <c r="B609" s="40"/>
      <c r="C609" s="40"/>
      <c r="D609" s="40">
        <v>1109</v>
      </c>
      <c r="E609" s="40">
        <v>1265</v>
      </c>
      <c r="F609" s="40">
        <v>1673</v>
      </c>
      <c r="G609" s="40">
        <v>2069</v>
      </c>
      <c r="H609" s="40">
        <v>2309</v>
      </c>
      <c r="I609" s="40">
        <v>2546</v>
      </c>
      <c r="J609" s="40">
        <v>2784</v>
      </c>
    </row>
    <row r="610" spans="1:10" ht="14">
      <c r="A610" s="84" t="s">
        <v>146</v>
      </c>
      <c r="B610" s="40"/>
      <c r="C610" s="40"/>
      <c r="D610" s="40">
        <v>739</v>
      </c>
      <c r="E610" s="40">
        <v>843</v>
      </c>
      <c r="F610" s="40">
        <v>1115</v>
      </c>
      <c r="G610" s="40">
        <v>1379</v>
      </c>
      <c r="H610" s="40">
        <v>1539</v>
      </c>
      <c r="I610" s="40">
        <v>1698</v>
      </c>
      <c r="J610" s="40">
        <v>1856</v>
      </c>
    </row>
    <row r="611" spans="1:10">
      <c r="A611" s="40" t="s">
        <v>380</v>
      </c>
      <c r="B611" s="40"/>
      <c r="C611" s="40"/>
      <c r="D611" s="40">
        <v>462</v>
      </c>
      <c r="E611" s="40">
        <v>527</v>
      </c>
      <c r="F611" s="40">
        <v>697</v>
      </c>
      <c r="G611" s="40">
        <v>894</v>
      </c>
      <c r="H611" s="40">
        <v>1105</v>
      </c>
      <c r="I611" s="40">
        <v>1271</v>
      </c>
      <c r="J611" s="40">
        <v>1403</v>
      </c>
    </row>
    <row r="612" spans="1:10">
      <c r="A612" s="40" t="s">
        <v>379</v>
      </c>
      <c r="B612" s="40"/>
      <c r="C612" s="40"/>
      <c r="D612" s="40">
        <v>462</v>
      </c>
      <c r="E612" s="40">
        <v>527</v>
      </c>
      <c r="F612" s="40">
        <v>697</v>
      </c>
      <c r="G612" s="40">
        <v>862</v>
      </c>
      <c r="H612" s="40">
        <v>962</v>
      </c>
      <c r="I612" s="40">
        <v>1061</v>
      </c>
      <c r="J612" s="40">
        <v>1160</v>
      </c>
    </row>
    <row r="613" spans="1:10" ht="14">
      <c r="A613" s="85" t="s">
        <v>147</v>
      </c>
      <c r="B613" s="40"/>
      <c r="C613" s="40"/>
      <c r="D613" s="40">
        <v>277</v>
      </c>
      <c r="E613" s="40">
        <v>316</v>
      </c>
      <c r="F613" s="40">
        <v>418</v>
      </c>
      <c r="G613" s="40">
        <v>517</v>
      </c>
      <c r="H613" s="40">
        <v>577</v>
      </c>
      <c r="I613" s="40">
        <v>637</v>
      </c>
      <c r="J613" s="40">
        <v>696</v>
      </c>
    </row>
    <row r="614" spans="1:10">
      <c r="A614" s="40"/>
      <c r="B614" s="40"/>
      <c r="C614" s="40"/>
      <c r="D614" s="35"/>
      <c r="E614" s="35"/>
      <c r="F614" s="35"/>
      <c r="G614" s="35"/>
      <c r="H614" s="35"/>
      <c r="I614" s="35"/>
      <c r="J614" s="35"/>
    </row>
    <row r="615" spans="1:10">
      <c r="A615" s="40"/>
      <c r="B615" s="40"/>
      <c r="C615" s="40"/>
      <c r="D615" s="35"/>
      <c r="E615" s="35"/>
      <c r="F615" s="35"/>
      <c r="G615" s="35"/>
      <c r="H615" s="35"/>
      <c r="I615" s="35"/>
      <c r="J615" s="35"/>
    </row>
    <row r="616" spans="1:10">
      <c r="A616" s="44" t="s">
        <v>437</v>
      </c>
      <c r="B616" s="40"/>
      <c r="C616" s="40"/>
      <c r="D616" s="35"/>
      <c r="E616" s="35"/>
      <c r="F616" s="35"/>
      <c r="G616" s="35"/>
      <c r="H616" s="35"/>
      <c r="I616" s="35"/>
      <c r="J616" s="35"/>
    </row>
    <row r="617" spans="1:10" ht="14">
      <c r="A617" s="83" t="s">
        <v>145</v>
      </c>
      <c r="B617" s="40"/>
      <c r="C617" s="40"/>
      <c r="D617" s="40">
        <v>1075</v>
      </c>
      <c r="E617" s="40">
        <v>1265</v>
      </c>
      <c r="F617" s="40">
        <v>1673</v>
      </c>
      <c r="G617" s="40">
        <v>2069</v>
      </c>
      <c r="H617" s="40">
        <v>2309</v>
      </c>
      <c r="I617" s="40">
        <v>2546</v>
      </c>
      <c r="J617" s="40">
        <v>2784</v>
      </c>
    </row>
    <row r="618" spans="1:10" ht="14">
      <c r="A618" s="84" t="s">
        <v>146</v>
      </c>
      <c r="B618" s="40"/>
      <c r="C618" s="40"/>
      <c r="D618" s="40">
        <v>717</v>
      </c>
      <c r="E618" s="40">
        <v>843</v>
      </c>
      <c r="F618" s="40">
        <v>1115</v>
      </c>
      <c r="G618" s="40">
        <v>1379</v>
      </c>
      <c r="H618" s="40">
        <v>1539</v>
      </c>
      <c r="I618" s="40">
        <v>1698</v>
      </c>
      <c r="J618" s="40">
        <v>1856</v>
      </c>
    </row>
    <row r="619" spans="1:10">
      <c r="A619" s="40" t="s">
        <v>380</v>
      </c>
      <c r="B619" s="40"/>
      <c r="C619" s="40"/>
      <c r="D619" s="40">
        <v>448</v>
      </c>
      <c r="E619" s="40">
        <v>527</v>
      </c>
      <c r="F619" s="40">
        <v>697</v>
      </c>
      <c r="G619" s="40">
        <v>980</v>
      </c>
      <c r="H619" s="40">
        <v>1193</v>
      </c>
      <c r="I619" s="40">
        <v>1297</v>
      </c>
      <c r="J619" s="40">
        <v>1403</v>
      </c>
    </row>
    <row r="620" spans="1:10">
      <c r="A620" s="40" t="s">
        <v>379</v>
      </c>
      <c r="B620" s="40"/>
      <c r="C620" s="40"/>
      <c r="D620" s="40">
        <v>448</v>
      </c>
      <c r="E620" s="40">
        <v>527</v>
      </c>
      <c r="F620" s="40">
        <v>697</v>
      </c>
      <c r="G620" s="40">
        <v>862</v>
      </c>
      <c r="H620" s="40">
        <v>962</v>
      </c>
      <c r="I620" s="40">
        <v>1061</v>
      </c>
      <c r="J620" s="40">
        <v>1160</v>
      </c>
    </row>
    <row r="621" spans="1:10" ht="14">
      <c r="A621" s="85" t="s">
        <v>147</v>
      </c>
      <c r="B621" s="40"/>
      <c r="C621" s="40"/>
      <c r="D621" s="40">
        <v>269</v>
      </c>
      <c r="E621" s="40">
        <v>316</v>
      </c>
      <c r="F621" s="40">
        <v>418</v>
      </c>
      <c r="G621" s="40">
        <v>517</v>
      </c>
      <c r="H621" s="40">
        <v>577</v>
      </c>
      <c r="I621" s="40">
        <v>637</v>
      </c>
      <c r="J621" s="40">
        <v>696</v>
      </c>
    </row>
    <row r="622" spans="1:10">
      <c r="A622" s="40"/>
      <c r="B622" s="40"/>
      <c r="C622" s="40"/>
      <c r="D622" s="35"/>
      <c r="E622" s="35"/>
      <c r="F622" s="35"/>
      <c r="G622" s="35"/>
      <c r="H622" s="35"/>
      <c r="I622" s="35"/>
      <c r="J622" s="35"/>
    </row>
    <row r="623" spans="1:10">
      <c r="A623" s="40"/>
      <c r="B623" s="40"/>
      <c r="C623" s="40"/>
      <c r="D623" s="35"/>
      <c r="E623" s="35"/>
      <c r="F623" s="35"/>
      <c r="G623" s="35"/>
      <c r="H623" s="35"/>
      <c r="I623" s="35"/>
      <c r="J623" s="35"/>
    </row>
    <row r="624" spans="1:10">
      <c r="A624" s="44" t="s">
        <v>438</v>
      </c>
      <c r="B624" s="40"/>
      <c r="C624" s="40"/>
      <c r="D624" s="35"/>
      <c r="E624" s="35"/>
      <c r="F624" s="35"/>
      <c r="G624" s="35"/>
      <c r="H624" s="35"/>
      <c r="I624" s="35"/>
      <c r="J624" s="35"/>
    </row>
    <row r="625" spans="1:10" ht="14">
      <c r="A625" s="83" t="s">
        <v>145</v>
      </c>
      <c r="B625" s="40"/>
      <c r="C625" s="40"/>
      <c r="D625" s="40">
        <v>1135</v>
      </c>
      <c r="E625" s="40">
        <v>1265</v>
      </c>
      <c r="F625" s="40">
        <v>1673</v>
      </c>
      <c r="G625" s="40">
        <v>2069</v>
      </c>
      <c r="H625" s="40">
        <v>2261</v>
      </c>
      <c r="I625" s="40">
        <v>2546</v>
      </c>
      <c r="J625" s="40">
        <v>2784</v>
      </c>
    </row>
    <row r="626" spans="1:10" ht="14">
      <c r="A626" s="84" t="s">
        <v>146</v>
      </c>
      <c r="B626" s="40"/>
      <c r="C626" s="40"/>
      <c r="D626" s="40">
        <v>757</v>
      </c>
      <c r="E626" s="40">
        <v>843</v>
      </c>
      <c r="F626" s="40">
        <v>1115</v>
      </c>
      <c r="G626" s="40">
        <v>1379</v>
      </c>
      <c r="H626" s="40">
        <v>1507</v>
      </c>
      <c r="I626" s="40">
        <v>1698</v>
      </c>
      <c r="J626" s="40">
        <v>1856</v>
      </c>
    </row>
    <row r="627" spans="1:10">
      <c r="A627" s="40" t="s">
        <v>380</v>
      </c>
      <c r="B627" s="40"/>
      <c r="C627" s="40"/>
      <c r="D627" s="40">
        <v>473</v>
      </c>
      <c r="E627" s="40">
        <v>527</v>
      </c>
      <c r="F627" s="40">
        <v>697</v>
      </c>
      <c r="G627" s="40">
        <v>939</v>
      </c>
      <c r="H627" s="40">
        <v>942</v>
      </c>
      <c r="I627" s="40">
        <v>1083</v>
      </c>
      <c r="J627" s="40">
        <v>1225</v>
      </c>
    </row>
    <row r="628" spans="1:10">
      <c r="A628" s="40" t="s">
        <v>379</v>
      </c>
      <c r="B628" s="40"/>
      <c r="C628" s="40"/>
      <c r="D628" s="40">
        <v>473</v>
      </c>
      <c r="E628" s="40">
        <v>527</v>
      </c>
      <c r="F628" s="40">
        <v>697</v>
      </c>
      <c r="G628" s="40">
        <v>862</v>
      </c>
      <c r="H628" s="40">
        <v>942</v>
      </c>
      <c r="I628" s="40">
        <v>1061</v>
      </c>
      <c r="J628" s="40">
        <v>1160</v>
      </c>
    </row>
    <row r="629" spans="1:10" ht="14">
      <c r="A629" s="85" t="s">
        <v>147</v>
      </c>
      <c r="B629" s="40"/>
      <c r="C629" s="40"/>
      <c r="D629" s="40">
        <v>284</v>
      </c>
      <c r="E629" s="40">
        <v>316</v>
      </c>
      <c r="F629" s="40">
        <v>418</v>
      </c>
      <c r="G629" s="40">
        <v>517</v>
      </c>
      <c r="H629" s="40">
        <v>565</v>
      </c>
      <c r="I629" s="40">
        <v>637</v>
      </c>
      <c r="J629" s="40">
        <v>696</v>
      </c>
    </row>
    <row r="630" spans="1:10">
      <c r="A630" s="40"/>
      <c r="B630" s="40"/>
      <c r="C630" s="40"/>
      <c r="D630" s="35"/>
      <c r="E630" s="35"/>
      <c r="F630" s="35"/>
      <c r="G630" s="35"/>
      <c r="H630" s="35"/>
      <c r="I630" s="35"/>
      <c r="J630" s="35"/>
    </row>
    <row r="631" spans="1:10">
      <c r="A631" s="40"/>
      <c r="B631" s="40"/>
      <c r="C631" s="40"/>
      <c r="D631" s="35"/>
      <c r="E631" s="35"/>
      <c r="F631" s="35"/>
      <c r="G631" s="35"/>
      <c r="H631" s="35"/>
      <c r="I631" s="35"/>
      <c r="J631" s="35"/>
    </row>
    <row r="632" spans="1:10">
      <c r="A632" s="44" t="s">
        <v>439</v>
      </c>
      <c r="B632" s="40"/>
      <c r="C632" s="40"/>
      <c r="D632" s="40"/>
      <c r="E632" s="40"/>
      <c r="F632" s="40"/>
      <c r="G632" s="40"/>
      <c r="H632" s="40"/>
      <c r="I632" s="40"/>
      <c r="J632" s="40"/>
    </row>
    <row r="633" spans="1:10" ht="14">
      <c r="A633" s="83" t="s">
        <v>145</v>
      </c>
      <c r="B633" s="40"/>
      <c r="C633" s="40"/>
      <c r="D633" s="40">
        <v>1138</v>
      </c>
      <c r="E633" s="40">
        <v>1265</v>
      </c>
      <c r="F633" s="40">
        <v>1673</v>
      </c>
      <c r="G633" s="40">
        <v>2069</v>
      </c>
      <c r="H633" s="40">
        <v>2261</v>
      </c>
      <c r="I633" s="40">
        <v>2546</v>
      </c>
      <c r="J633" s="40">
        <v>2784</v>
      </c>
    </row>
    <row r="634" spans="1:10" ht="14">
      <c r="A634" s="84" t="s">
        <v>146</v>
      </c>
      <c r="B634" s="40"/>
      <c r="C634" s="40"/>
      <c r="D634" s="40">
        <v>758</v>
      </c>
      <c r="E634" s="40">
        <v>843</v>
      </c>
      <c r="F634" s="40">
        <v>1115</v>
      </c>
      <c r="G634" s="40">
        <v>1379</v>
      </c>
      <c r="H634" s="40">
        <v>1507</v>
      </c>
      <c r="I634" s="40">
        <v>1698</v>
      </c>
      <c r="J634" s="40">
        <v>1856</v>
      </c>
    </row>
    <row r="635" spans="1:10">
      <c r="A635" s="40" t="s">
        <v>380</v>
      </c>
      <c r="B635" s="40"/>
      <c r="C635" s="40"/>
      <c r="D635" s="40">
        <v>474</v>
      </c>
      <c r="E635" s="40">
        <v>527</v>
      </c>
      <c r="F635" s="40">
        <v>697</v>
      </c>
      <c r="G635" s="40">
        <v>874</v>
      </c>
      <c r="H635" s="40">
        <v>942</v>
      </c>
      <c r="I635" s="40">
        <v>1083</v>
      </c>
      <c r="J635" s="40">
        <v>1225</v>
      </c>
    </row>
    <row r="636" spans="1:10">
      <c r="A636" s="40" t="s">
        <v>379</v>
      </c>
      <c r="B636" s="40"/>
      <c r="C636" s="40"/>
      <c r="D636" s="40">
        <v>474</v>
      </c>
      <c r="E636" s="40">
        <v>527</v>
      </c>
      <c r="F636" s="40">
        <v>697</v>
      </c>
      <c r="G636" s="40">
        <v>862</v>
      </c>
      <c r="H636" s="40">
        <v>942</v>
      </c>
      <c r="I636" s="40">
        <v>1061</v>
      </c>
      <c r="J636" s="40">
        <v>1160</v>
      </c>
    </row>
    <row r="637" spans="1:10" ht="14">
      <c r="A637" s="85" t="s">
        <v>147</v>
      </c>
      <c r="B637" s="40"/>
      <c r="C637" s="40"/>
      <c r="D637" s="40">
        <v>284</v>
      </c>
      <c r="E637" s="40">
        <v>316</v>
      </c>
      <c r="F637" s="40">
        <v>418</v>
      </c>
      <c r="G637" s="40">
        <v>517</v>
      </c>
      <c r="H637" s="40">
        <v>565</v>
      </c>
      <c r="I637" s="40">
        <v>637</v>
      </c>
      <c r="J637" s="40">
        <v>696</v>
      </c>
    </row>
    <row r="638" spans="1:10">
      <c r="A638" s="40"/>
      <c r="B638" s="40"/>
      <c r="C638" s="40"/>
      <c r="D638" s="35"/>
      <c r="E638" s="35"/>
      <c r="F638" s="35"/>
      <c r="G638" s="35"/>
      <c r="H638" s="35"/>
      <c r="I638" s="35"/>
      <c r="J638" s="35"/>
    </row>
    <row r="639" spans="1:10">
      <c r="A639" s="40"/>
      <c r="B639" s="40"/>
      <c r="C639" s="40"/>
      <c r="D639" s="35"/>
      <c r="E639" s="35"/>
      <c r="F639" s="35"/>
      <c r="G639" s="35"/>
      <c r="H639" s="35"/>
      <c r="I639" s="35"/>
      <c r="J639" s="35"/>
    </row>
    <row r="640" spans="1:10">
      <c r="A640" s="44" t="s">
        <v>440</v>
      </c>
      <c r="B640" s="40"/>
      <c r="C640" s="40"/>
      <c r="D640" s="35"/>
      <c r="E640" s="35"/>
      <c r="F640" s="35"/>
      <c r="G640" s="35"/>
      <c r="H640" s="35"/>
      <c r="I640" s="35"/>
      <c r="J640" s="35"/>
    </row>
    <row r="641" spans="1:10" ht="14">
      <c r="A641" s="83" t="s">
        <v>145</v>
      </c>
      <c r="B641" s="40"/>
      <c r="C641" s="40"/>
      <c r="D641" s="40">
        <v>1330</v>
      </c>
      <c r="E641" s="40">
        <v>1339</v>
      </c>
      <c r="F641" s="40">
        <v>1771</v>
      </c>
      <c r="G641" s="40">
        <v>2220</v>
      </c>
      <c r="H641" s="40">
        <v>2395</v>
      </c>
      <c r="I641" s="40">
        <v>2755</v>
      </c>
      <c r="J641" s="40">
        <v>3077</v>
      </c>
    </row>
    <row r="642" spans="1:10" ht="14">
      <c r="A642" s="84" t="s">
        <v>146</v>
      </c>
      <c r="B642" s="40"/>
      <c r="C642" s="40"/>
      <c r="D642" s="40">
        <v>886</v>
      </c>
      <c r="E642" s="40">
        <v>893</v>
      </c>
      <c r="F642" s="40">
        <v>1181</v>
      </c>
      <c r="G642" s="40">
        <v>1480</v>
      </c>
      <c r="H642" s="40">
        <v>1597</v>
      </c>
      <c r="I642" s="40">
        <v>1837</v>
      </c>
      <c r="J642" s="40">
        <v>2051</v>
      </c>
    </row>
    <row r="643" spans="1:10">
      <c r="A643" s="40" t="s">
        <v>380</v>
      </c>
      <c r="B643" s="40"/>
      <c r="C643" s="40"/>
      <c r="D643" s="40">
        <v>554</v>
      </c>
      <c r="E643" s="40">
        <v>558</v>
      </c>
      <c r="F643" s="40">
        <v>738</v>
      </c>
      <c r="G643" s="40">
        <v>925</v>
      </c>
      <c r="H643" s="40">
        <v>998</v>
      </c>
      <c r="I643" s="40">
        <v>1148</v>
      </c>
      <c r="J643" s="40">
        <v>1297</v>
      </c>
    </row>
    <row r="644" spans="1:10">
      <c r="A644" s="40" t="s">
        <v>379</v>
      </c>
      <c r="B644" s="40"/>
      <c r="C644" s="40"/>
      <c r="D644" s="40">
        <v>554</v>
      </c>
      <c r="E644" s="40">
        <v>558</v>
      </c>
      <c r="F644" s="40">
        <v>738</v>
      </c>
      <c r="G644" s="40">
        <v>925</v>
      </c>
      <c r="H644" s="40">
        <v>998</v>
      </c>
      <c r="I644" s="40">
        <v>1148</v>
      </c>
      <c r="J644" s="40">
        <v>1282</v>
      </c>
    </row>
    <row r="645" spans="1:10" ht="14">
      <c r="A645" s="85" t="s">
        <v>147</v>
      </c>
      <c r="B645" s="40"/>
      <c r="C645" s="40"/>
      <c r="D645" s="40">
        <v>332</v>
      </c>
      <c r="E645" s="40">
        <v>335</v>
      </c>
      <c r="F645" s="40">
        <v>443</v>
      </c>
      <c r="G645" s="40">
        <v>555</v>
      </c>
      <c r="H645" s="40">
        <v>599</v>
      </c>
      <c r="I645" s="40">
        <v>689</v>
      </c>
      <c r="J645" s="40">
        <v>769</v>
      </c>
    </row>
    <row r="646" spans="1:10">
      <c r="A646" s="40"/>
      <c r="B646" s="40"/>
      <c r="C646" s="40"/>
      <c r="D646" s="40"/>
      <c r="E646" s="40"/>
      <c r="F646" s="40"/>
      <c r="G646" s="40"/>
      <c r="H646" s="40"/>
      <c r="I646" s="40"/>
      <c r="J646" s="40"/>
    </row>
    <row r="647" spans="1:10" ht="14.25" customHeight="1">
      <c r="A647" s="40"/>
      <c r="B647" s="40"/>
      <c r="C647" s="40"/>
      <c r="D647" s="40"/>
      <c r="E647" s="40"/>
      <c r="F647" s="40"/>
      <c r="G647" s="40"/>
      <c r="H647" s="40"/>
      <c r="I647" s="40"/>
      <c r="J647" s="40"/>
    </row>
    <row r="648" spans="1:10">
      <c r="A648" s="44" t="s">
        <v>441</v>
      </c>
      <c r="B648" s="40"/>
      <c r="C648" s="40"/>
      <c r="D648" s="35"/>
      <c r="E648" s="35"/>
      <c r="F648" s="35"/>
      <c r="G648" s="35"/>
      <c r="H648" s="35"/>
      <c r="I648" s="35"/>
      <c r="J648" s="35"/>
    </row>
    <row r="649" spans="1:10" ht="14">
      <c r="A649" s="83" t="s">
        <v>145</v>
      </c>
      <c r="B649" s="40"/>
      <c r="C649" s="40"/>
      <c r="D649" s="40">
        <v>1135</v>
      </c>
      <c r="E649" s="40">
        <v>1265</v>
      </c>
      <c r="F649" s="40">
        <v>1673</v>
      </c>
      <c r="G649" s="40">
        <v>2069</v>
      </c>
      <c r="H649" s="40">
        <v>2266</v>
      </c>
      <c r="I649" s="40">
        <v>2546</v>
      </c>
      <c r="J649" s="40">
        <v>2784</v>
      </c>
    </row>
    <row r="650" spans="1:10" ht="14">
      <c r="A650" s="84" t="s">
        <v>146</v>
      </c>
      <c r="B650" s="40"/>
      <c r="C650" s="40"/>
      <c r="D650" s="40">
        <v>757</v>
      </c>
      <c r="E650" s="40">
        <v>843</v>
      </c>
      <c r="F650" s="40">
        <v>1115</v>
      </c>
      <c r="G650" s="40">
        <v>1379</v>
      </c>
      <c r="H650" s="40">
        <v>1510</v>
      </c>
      <c r="I650" s="40">
        <v>1698</v>
      </c>
      <c r="J650" s="40">
        <v>1856</v>
      </c>
    </row>
    <row r="651" spans="1:10">
      <c r="A651" s="40" t="s">
        <v>380</v>
      </c>
      <c r="B651" s="40"/>
      <c r="C651" s="40"/>
      <c r="D651" s="40">
        <v>473</v>
      </c>
      <c r="E651" s="40">
        <v>527</v>
      </c>
      <c r="F651" s="40">
        <v>697</v>
      </c>
      <c r="G651" s="40">
        <v>873</v>
      </c>
      <c r="H651" s="40">
        <v>944</v>
      </c>
      <c r="I651" s="40">
        <v>1086</v>
      </c>
      <c r="J651" s="40">
        <v>1227</v>
      </c>
    </row>
    <row r="652" spans="1:10">
      <c r="A652" s="40" t="s">
        <v>379</v>
      </c>
      <c r="B652" s="40"/>
      <c r="C652" s="40"/>
      <c r="D652" s="40">
        <v>473</v>
      </c>
      <c r="E652" s="40">
        <v>527</v>
      </c>
      <c r="F652" s="40">
        <v>697</v>
      </c>
      <c r="G652" s="40">
        <v>862</v>
      </c>
      <c r="H652" s="40">
        <v>944</v>
      </c>
      <c r="I652" s="40">
        <v>1061</v>
      </c>
      <c r="J652" s="40">
        <v>1160</v>
      </c>
    </row>
    <row r="653" spans="1:10" ht="14">
      <c r="A653" s="85" t="s">
        <v>147</v>
      </c>
      <c r="B653" s="40"/>
      <c r="C653" s="40"/>
      <c r="D653" s="40">
        <v>284</v>
      </c>
      <c r="E653" s="40">
        <v>316</v>
      </c>
      <c r="F653" s="40">
        <v>418</v>
      </c>
      <c r="G653" s="40">
        <v>517</v>
      </c>
      <c r="H653" s="40">
        <v>566</v>
      </c>
      <c r="I653" s="40">
        <v>637</v>
      </c>
      <c r="J653" s="40">
        <v>696</v>
      </c>
    </row>
    <row r="654" spans="1:10">
      <c r="A654" s="40"/>
      <c r="B654" s="40"/>
      <c r="C654" s="40"/>
      <c r="D654" s="35"/>
      <c r="E654" s="35"/>
      <c r="F654" s="35"/>
      <c r="G654" s="35"/>
      <c r="H654" s="35"/>
      <c r="I654" s="35"/>
      <c r="J654" s="35"/>
    </row>
    <row r="655" spans="1:10">
      <c r="A655" s="40"/>
      <c r="B655" s="40"/>
      <c r="C655" s="40"/>
      <c r="D655" s="35"/>
      <c r="E655" s="35"/>
      <c r="F655" s="35"/>
      <c r="G655" s="35"/>
      <c r="H655" s="35"/>
      <c r="I655" s="35"/>
      <c r="J655" s="35"/>
    </row>
    <row r="656" spans="1:10">
      <c r="A656" s="44" t="s">
        <v>442</v>
      </c>
      <c r="B656" s="40"/>
      <c r="C656" s="40"/>
      <c r="D656" s="35"/>
      <c r="E656" s="35"/>
      <c r="F656" s="35"/>
      <c r="G656" s="35"/>
      <c r="H656" s="35"/>
      <c r="I656" s="35"/>
      <c r="J656" s="35"/>
    </row>
    <row r="657" spans="1:10" ht="14">
      <c r="A657" s="83" t="s">
        <v>145</v>
      </c>
      <c r="B657" s="40"/>
      <c r="C657" s="40"/>
      <c r="D657" s="40">
        <v>1075</v>
      </c>
      <c r="E657" s="40">
        <v>1270</v>
      </c>
      <c r="F657" s="40">
        <v>1673</v>
      </c>
      <c r="G657" s="40">
        <v>2069</v>
      </c>
      <c r="H657" s="40">
        <v>2309</v>
      </c>
      <c r="I657" s="40">
        <v>2546</v>
      </c>
      <c r="J657" s="40">
        <v>2784</v>
      </c>
    </row>
    <row r="658" spans="1:10" ht="14">
      <c r="A658" s="84" t="s">
        <v>146</v>
      </c>
      <c r="B658" s="40"/>
      <c r="C658" s="40"/>
      <c r="D658" s="40">
        <v>717</v>
      </c>
      <c r="E658" s="40">
        <v>846</v>
      </c>
      <c r="F658" s="40">
        <v>1115</v>
      </c>
      <c r="G658" s="40">
        <v>1379</v>
      </c>
      <c r="H658" s="40">
        <v>1539</v>
      </c>
      <c r="I658" s="40">
        <v>1698</v>
      </c>
      <c r="J658" s="40">
        <v>1856</v>
      </c>
    </row>
    <row r="659" spans="1:10">
      <c r="A659" s="40" t="s">
        <v>380</v>
      </c>
      <c r="B659" s="40"/>
      <c r="C659" s="40"/>
      <c r="D659" s="40">
        <v>448</v>
      </c>
      <c r="E659" s="40">
        <v>529</v>
      </c>
      <c r="F659" s="40">
        <v>697</v>
      </c>
      <c r="G659" s="40">
        <v>901</v>
      </c>
      <c r="H659" s="40">
        <v>1033</v>
      </c>
      <c r="I659" s="40">
        <v>1188</v>
      </c>
      <c r="J659" s="40">
        <v>1343</v>
      </c>
    </row>
    <row r="660" spans="1:10">
      <c r="A660" s="40" t="s">
        <v>379</v>
      </c>
      <c r="B660" s="40"/>
      <c r="C660" s="40"/>
      <c r="D660" s="40">
        <v>448</v>
      </c>
      <c r="E660" s="40">
        <v>529</v>
      </c>
      <c r="F660" s="40">
        <v>697</v>
      </c>
      <c r="G660" s="40">
        <v>862</v>
      </c>
      <c r="H660" s="40">
        <v>962</v>
      </c>
      <c r="I660" s="40">
        <v>1061</v>
      </c>
      <c r="J660" s="40">
        <v>1160</v>
      </c>
    </row>
    <row r="661" spans="1:10" ht="14">
      <c r="A661" s="85" t="s">
        <v>147</v>
      </c>
      <c r="B661" s="40"/>
      <c r="C661" s="40"/>
      <c r="D661" s="40">
        <v>269</v>
      </c>
      <c r="E661" s="40">
        <v>317</v>
      </c>
      <c r="F661" s="40">
        <v>418</v>
      </c>
      <c r="G661" s="40">
        <v>517</v>
      </c>
      <c r="H661" s="40">
        <v>577</v>
      </c>
      <c r="I661" s="40">
        <v>637</v>
      </c>
      <c r="J661" s="40">
        <v>696</v>
      </c>
    </row>
    <row r="662" spans="1:10">
      <c r="A662" s="40"/>
      <c r="B662" s="40"/>
      <c r="C662" s="40"/>
      <c r="D662" s="35"/>
      <c r="E662" s="35"/>
      <c r="F662" s="35"/>
      <c r="G662" s="35"/>
      <c r="H662" s="35"/>
      <c r="I662" s="35"/>
      <c r="J662" s="35"/>
    </row>
    <row r="663" spans="1:10">
      <c r="A663" s="40"/>
      <c r="B663" s="40"/>
      <c r="C663" s="40"/>
      <c r="D663" s="35"/>
      <c r="E663" s="35"/>
      <c r="F663" s="35"/>
      <c r="G663" s="35"/>
      <c r="H663" s="35"/>
      <c r="I663" s="35"/>
      <c r="J663" s="35"/>
    </row>
    <row r="664" spans="1:10">
      <c r="A664" s="44" t="s">
        <v>443</v>
      </c>
      <c r="B664" s="40"/>
      <c r="C664" s="40"/>
      <c r="D664" s="35"/>
      <c r="E664" s="35"/>
      <c r="F664" s="35"/>
      <c r="G664" s="35"/>
      <c r="H664" s="35"/>
      <c r="I664" s="35"/>
      <c r="J664" s="35"/>
    </row>
    <row r="665" spans="1:10" ht="14">
      <c r="A665" s="83" t="s">
        <v>145</v>
      </c>
      <c r="B665" s="40"/>
      <c r="C665" s="40"/>
      <c r="D665" s="40">
        <v>1234</v>
      </c>
      <c r="E665" s="40">
        <v>1416</v>
      </c>
      <c r="F665" s="40">
        <v>1790</v>
      </c>
      <c r="G665" s="40">
        <v>2069</v>
      </c>
      <c r="H665" s="40">
        <v>2309</v>
      </c>
      <c r="I665" s="40">
        <v>2546</v>
      </c>
      <c r="J665" s="40">
        <v>2784</v>
      </c>
    </row>
    <row r="666" spans="1:10" ht="14">
      <c r="A666" s="84" t="s">
        <v>146</v>
      </c>
      <c r="B666" s="40"/>
      <c r="C666" s="40"/>
      <c r="D666" s="40">
        <v>822</v>
      </c>
      <c r="E666" s="40">
        <v>944</v>
      </c>
      <c r="F666" s="40">
        <v>1194</v>
      </c>
      <c r="G666" s="40">
        <v>1379</v>
      </c>
      <c r="H666" s="40">
        <v>1539</v>
      </c>
      <c r="I666" s="40">
        <v>1698</v>
      </c>
      <c r="J666" s="40">
        <v>1856</v>
      </c>
    </row>
    <row r="667" spans="1:10">
      <c r="A667" s="40" t="s">
        <v>380</v>
      </c>
      <c r="B667" s="40"/>
      <c r="C667" s="40"/>
      <c r="D667" s="40">
        <v>514</v>
      </c>
      <c r="E667" s="40">
        <v>590</v>
      </c>
      <c r="F667" s="40">
        <v>746</v>
      </c>
      <c r="G667" s="40">
        <v>935</v>
      </c>
      <c r="H667" s="40">
        <v>1031</v>
      </c>
      <c r="I667" s="40">
        <v>1186</v>
      </c>
      <c r="J667" s="40">
        <v>1340</v>
      </c>
    </row>
    <row r="668" spans="1:10">
      <c r="A668" s="40" t="s">
        <v>379</v>
      </c>
      <c r="B668" s="40"/>
      <c r="C668" s="40"/>
      <c r="D668" s="40">
        <v>514</v>
      </c>
      <c r="E668" s="40">
        <v>590</v>
      </c>
      <c r="F668" s="40">
        <v>746</v>
      </c>
      <c r="G668" s="40">
        <v>862</v>
      </c>
      <c r="H668" s="40">
        <v>962</v>
      </c>
      <c r="I668" s="40">
        <v>1061</v>
      </c>
      <c r="J668" s="40">
        <v>1160</v>
      </c>
    </row>
    <row r="669" spans="1:10" ht="14">
      <c r="A669" s="85" t="s">
        <v>147</v>
      </c>
      <c r="B669" s="40"/>
      <c r="C669" s="40"/>
      <c r="D669" s="40">
        <v>308</v>
      </c>
      <c r="E669" s="40">
        <v>354</v>
      </c>
      <c r="F669" s="40">
        <v>448</v>
      </c>
      <c r="G669" s="40">
        <v>517</v>
      </c>
      <c r="H669" s="40">
        <v>577</v>
      </c>
      <c r="I669" s="40">
        <v>637</v>
      </c>
      <c r="J669" s="40">
        <v>696</v>
      </c>
    </row>
    <row r="670" spans="1:10">
      <c r="A670" s="40"/>
      <c r="B670" s="40"/>
      <c r="C670" s="40"/>
      <c r="D670" s="35"/>
      <c r="E670" s="35"/>
      <c r="F670" s="35"/>
      <c r="G670" s="35"/>
      <c r="H670" s="35"/>
      <c r="I670" s="35"/>
      <c r="J670" s="35"/>
    </row>
    <row r="671" spans="1:10">
      <c r="A671" s="40"/>
      <c r="B671" s="40"/>
      <c r="C671" s="40"/>
      <c r="D671" s="35"/>
      <c r="E671" s="35"/>
      <c r="F671" s="35"/>
      <c r="G671" s="35"/>
      <c r="H671" s="35"/>
      <c r="I671" s="35"/>
      <c r="J671" s="35"/>
    </row>
    <row r="672" spans="1:10">
      <c r="A672" s="40"/>
      <c r="B672" s="40"/>
      <c r="C672" s="40"/>
      <c r="D672" s="35"/>
      <c r="E672" s="35"/>
      <c r="F672" s="35"/>
      <c r="G672" s="35"/>
      <c r="H672" s="35"/>
      <c r="I672" s="35"/>
      <c r="J672" s="35"/>
    </row>
    <row r="673" spans="1:10">
      <c r="A673" s="40"/>
      <c r="B673" s="40"/>
      <c r="C673" s="40"/>
      <c r="D673" s="35"/>
      <c r="E673" s="35"/>
      <c r="F673" s="35"/>
      <c r="G673" s="35"/>
      <c r="H673" s="35"/>
      <c r="I673" s="35"/>
      <c r="J673" s="35"/>
    </row>
    <row r="674" spans="1:10">
      <c r="A674" s="40"/>
      <c r="B674" s="40"/>
      <c r="C674" s="40"/>
      <c r="D674" s="35"/>
      <c r="E674" s="35"/>
      <c r="F674" s="35"/>
      <c r="G674" s="35"/>
      <c r="H674" s="35"/>
      <c r="I674" s="35"/>
      <c r="J674" s="35"/>
    </row>
    <row r="675" spans="1:10">
      <c r="A675" s="48" t="s">
        <v>102</v>
      </c>
      <c r="B675" s="49"/>
      <c r="C675" s="49"/>
      <c r="D675" s="49"/>
      <c r="E675" s="49"/>
      <c r="F675" s="49"/>
      <c r="G675" s="49"/>
      <c r="H675" s="49"/>
      <c r="I675" s="49"/>
      <c r="J675" s="40"/>
    </row>
    <row r="676" spans="1:10">
      <c r="A676" s="38"/>
      <c r="B676" s="49"/>
      <c r="C676" s="49"/>
      <c r="D676" s="49"/>
      <c r="E676" s="49"/>
      <c r="F676" s="49"/>
      <c r="G676" s="49"/>
      <c r="H676" s="49"/>
      <c r="I676" s="49"/>
      <c r="J676" s="40"/>
    </row>
    <row r="677" spans="1:10">
      <c r="A677" s="40"/>
      <c r="B677" s="41" t="s">
        <v>444</v>
      </c>
      <c r="C677" s="49"/>
      <c r="D677" s="49"/>
      <c r="E677" s="49"/>
      <c r="F677" s="49"/>
      <c r="G677" s="49"/>
      <c r="H677" s="49"/>
      <c r="I677" s="49"/>
      <c r="J677" s="40"/>
    </row>
    <row r="678" spans="1:10">
      <c r="A678" s="40"/>
      <c r="B678" s="41" t="s">
        <v>445</v>
      </c>
      <c r="C678" s="49"/>
      <c r="D678" s="49"/>
      <c r="E678" s="49"/>
      <c r="F678" s="49"/>
      <c r="G678" s="49"/>
      <c r="H678" s="49"/>
      <c r="I678" s="49"/>
      <c r="J678" s="40"/>
    </row>
    <row r="679" spans="1:10">
      <c r="A679" s="40"/>
      <c r="B679" s="41"/>
      <c r="C679" s="49"/>
      <c r="D679" s="49"/>
      <c r="E679" s="49"/>
      <c r="F679" s="49"/>
      <c r="G679" s="49"/>
      <c r="H679" s="49"/>
      <c r="I679" s="49"/>
      <c r="J679" s="40"/>
    </row>
    <row r="680" spans="1:10">
      <c r="A680" s="40"/>
      <c r="B680" s="40" t="s">
        <v>446</v>
      </c>
      <c r="C680" s="50"/>
      <c r="D680" s="35"/>
      <c r="E680" s="35"/>
      <c r="F680" s="35"/>
      <c r="G680" s="35"/>
      <c r="H680" s="35"/>
      <c r="I680" s="35"/>
      <c r="J680" s="40"/>
    </row>
    <row r="681" spans="1:10">
      <c r="A681" s="40"/>
      <c r="B681" s="40" t="s">
        <v>447</v>
      </c>
      <c r="C681" s="40"/>
      <c r="D681" s="40"/>
      <c r="E681" s="40"/>
      <c r="F681" s="40"/>
      <c r="G681" s="40"/>
      <c r="H681" s="40"/>
      <c r="I681" s="40"/>
      <c r="J681" s="40"/>
    </row>
    <row r="682" spans="1:10">
      <c r="A682" s="40"/>
      <c r="B682" s="40"/>
      <c r="C682" s="40"/>
      <c r="D682" s="40"/>
      <c r="E682" s="40"/>
      <c r="F682" s="40"/>
      <c r="G682" s="40"/>
      <c r="H682" s="40"/>
      <c r="I682" s="40"/>
      <c r="J682" s="40"/>
    </row>
    <row r="683" spans="1:10">
      <c r="A683" s="40"/>
      <c r="B683" s="81" t="s">
        <v>448</v>
      </c>
      <c r="C683" s="40"/>
      <c r="D683" s="40"/>
      <c r="E683" s="40"/>
      <c r="F683" s="40"/>
      <c r="G683" s="40"/>
      <c r="H683" s="40"/>
      <c r="I683" s="40"/>
      <c r="J683" s="40"/>
    </row>
    <row r="684" spans="1:10">
      <c r="A684" s="40"/>
      <c r="B684" s="58" t="s">
        <v>348</v>
      </c>
      <c r="C684" s="40"/>
      <c r="D684" s="40"/>
      <c r="E684" s="40"/>
      <c r="F684" s="40"/>
      <c r="G684" s="40"/>
      <c r="H684" s="40"/>
      <c r="I684" s="40"/>
      <c r="J684" s="40"/>
    </row>
    <row r="685" spans="1:10">
      <c r="A685" s="40"/>
      <c r="B685" s="40"/>
      <c r="C685" s="40"/>
      <c r="D685" s="40"/>
      <c r="E685" s="40"/>
      <c r="F685" s="40"/>
      <c r="G685" s="40"/>
      <c r="H685" s="40"/>
      <c r="I685" s="40"/>
      <c r="J685" s="40"/>
    </row>
    <row r="686" spans="1:10">
      <c r="A686" s="40"/>
      <c r="B686" s="40"/>
      <c r="C686" s="44" t="s">
        <v>449</v>
      </c>
      <c r="D686" s="40"/>
      <c r="E686" s="40"/>
      <c r="F686" s="40"/>
      <c r="G686" s="40"/>
      <c r="H686" s="40"/>
      <c r="I686" s="40"/>
      <c r="J686" s="40"/>
    </row>
  </sheetData>
  <sheetProtection algorithmName="SHA-512" hashValue="pKdIto4fUokQNttbaEy19lE9RXFU3aZavAfJTiBQZf4vnhJU6/fc9kxD836mX0op9FwyeHamMH5AZL4yCMPfIw==" saltValue="9XwP41Jakuv8D3NwJtRY/A==" spinCount="100000" sheet="1"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5EC25-56EE-4032-B7B0-94F6A38509A8}">
  <dimension ref="A1:I420"/>
  <sheetViews>
    <sheetView view="pageBreakPreview" zoomScale="60" zoomScaleNormal="60" workbookViewId="0">
      <selection activeCell="C19" sqref="C19"/>
    </sheetView>
  </sheetViews>
  <sheetFormatPr baseColWidth="10" defaultColWidth="9.1640625" defaultRowHeight="15"/>
  <cols>
    <col min="1" max="1" width="6.83203125" style="93" customWidth="1"/>
    <col min="2" max="9" width="14.33203125" style="93" customWidth="1"/>
    <col min="10" max="10" width="0" style="93" hidden="1" customWidth="1"/>
    <col min="11" max="16384" width="9.1640625" style="93"/>
  </cols>
  <sheetData>
    <row r="1" spans="1:9" ht="14.25" customHeight="1">
      <c r="A1" s="109"/>
      <c r="B1" s="117"/>
      <c r="C1" s="117"/>
      <c r="D1" s="117"/>
      <c r="E1" s="117"/>
      <c r="F1" s="110"/>
      <c r="G1" s="110"/>
      <c r="H1" s="110"/>
      <c r="I1" s="117"/>
    </row>
    <row r="2" spans="1:9" s="110" customFormat="1" ht="14.25" customHeight="1">
      <c r="A2" s="109"/>
      <c r="B2" s="117"/>
      <c r="C2" s="117"/>
      <c r="D2" s="117"/>
      <c r="E2" s="117"/>
      <c r="I2" s="117"/>
    </row>
    <row r="3" spans="1:9" s="110" customFormat="1" ht="14.25" customHeight="1">
      <c r="A3" s="109"/>
      <c r="B3" s="117"/>
      <c r="C3" s="117"/>
      <c r="D3" s="117"/>
      <c r="E3" s="117"/>
      <c r="I3" s="117"/>
    </row>
    <row r="4" spans="1:9" s="110" customFormat="1" ht="14.25" customHeight="1">
      <c r="A4" s="109"/>
      <c r="B4" s="117"/>
      <c r="C4" s="117"/>
      <c r="D4" s="117"/>
      <c r="E4" s="117"/>
      <c r="I4" s="117"/>
    </row>
    <row r="5" spans="1:9" s="110" customFormat="1" ht="14.25" customHeight="1">
      <c r="A5" s="111"/>
      <c r="B5" s="117"/>
      <c r="C5" s="117"/>
      <c r="D5" s="117"/>
      <c r="E5" s="117"/>
      <c r="I5" s="117"/>
    </row>
    <row r="6" spans="1:9" s="110" customFormat="1" ht="14.25" customHeight="1">
      <c r="A6" s="111"/>
      <c r="B6" s="117"/>
      <c r="C6" s="117"/>
      <c r="D6" s="117"/>
      <c r="E6" s="117"/>
      <c r="I6" s="117"/>
    </row>
    <row r="7" spans="1:9" s="110" customFormat="1" ht="14.25" customHeight="1">
      <c r="A7" s="125" t="s">
        <v>79</v>
      </c>
      <c r="B7" s="125"/>
      <c r="C7" s="125"/>
      <c r="D7" s="125"/>
      <c r="E7" s="125"/>
      <c r="F7" s="125"/>
      <c r="G7" s="125"/>
      <c r="H7" s="125"/>
      <c r="I7" s="125"/>
    </row>
    <row r="8" spans="1:9" s="110" customFormat="1" ht="14.25" customHeight="1">
      <c r="A8" s="125" t="s">
        <v>553</v>
      </c>
      <c r="B8" s="125"/>
      <c r="C8" s="125"/>
      <c r="D8" s="125"/>
      <c r="E8" s="125"/>
      <c r="F8" s="125"/>
      <c r="G8" s="125"/>
      <c r="H8" s="125"/>
      <c r="I8" s="125"/>
    </row>
    <row r="9" spans="1:9" s="110" customFormat="1" ht="14.25" customHeight="1">
      <c r="A9" s="144" t="s">
        <v>550</v>
      </c>
      <c r="B9" s="144"/>
      <c r="C9" s="144"/>
      <c r="D9" s="144"/>
      <c r="E9" s="144"/>
      <c r="F9" s="144"/>
      <c r="G9" s="144"/>
      <c r="H9" s="144"/>
      <c r="I9" s="144"/>
    </row>
    <row r="10" spans="1:9" ht="14.25" customHeight="1">
      <c r="A10" s="110"/>
      <c r="B10" s="110"/>
      <c r="C10" s="110"/>
      <c r="D10" s="110"/>
      <c r="E10" s="110"/>
      <c r="F10" s="110"/>
      <c r="G10" s="110"/>
      <c r="H10" s="110"/>
      <c r="I10" s="117"/>
    </row>
    <row r="11" spans="1:9" ht="18">
      <c r="A11" s="94" t="s">
        <v>464</v>
      </c>
      <c r="B11" s="126" t="s">
        <v>466</v>
      </c>
      <c r="C11" s="127"/>
      <c r="D11" s="126" t="s">
        <v>531</v>
      </c>
      <c r="E11" s="128"/>
      <c r="F11" s="126"/>
      <c r="G11" s="127"/>
      <c r="H11" s="126"/>
      <c r="I11" s="127"/>
    </row>
    <row r="12" spans="1:9" ht="18">
      <c r="A12" s="95" t="s">
        <v>464</v>
      </c>
      <c r="B12" s="129" t="s">
        <v>297</v>
      </c>
      <c r="C12" s="127"/>
      <c r="D12" s="129" t="s">
        <v>532</v>
      </c>
      <c r="E12" s="128"/>
      <c r="F12" s="129"/>
      <c r="G12" s="127"/>
      <c r="H12" s="129"/>
      <c r="I12" s="127"/>
    </row>
    <row r="13" spans="1:9" ht="14.5" customHeight="1">
      <c r="A13" s="96" t="s">
        <v>464</v>
      </c>
      <c r="B13" s="96" t="s">
        <v>468</v>
      </c>
      <c r="C13" s="96" t="s">
        <v>469</v>
      </c>
      <c r="D13" s="96" t="s">
        <v>470</v>
      </c>
      <c r="E13" s="96" t="s">
        <v>471</v>
      </c>
      <c r="F13" s="96" t="s">
        <v>472</v>
      </c>
      <c r="G13" s="96" t="s">
        <v>473</v>
      </c>
      <c r="H13" s="96" t="s">
        <v>474</v>
      </c>
      <c r="I13" s="96" t="s">
        <v>475</v>
      </c>
    </row>
    <row r="14" spans="1:9" ht="14.5" customHeight="1">
      <c r="A14" s="96" t="s">
        <v>533</v>
      </c>
      <c r="B14" s="97">
        <v>14220</v>
      </c>
      <c r="C14" s="97">
        <v>16260</v>
      </c>
      <c r="D14" s="97">
        <v>18300</v>
      </c>
      <c r="E14" s="97">
        <v>20310</v>
      </c>
      <c r="F14" s="97">
        <v>21960</v>
      </c>
      <c r="G14" s="97">
        <v>23580</v>
      </c>
      <c r="H14" s="97">
        <v>25200</v>
      </c>
      <c r="I14" s="97">
        <v>26820</v>
      </c>
    </row>
    <row r="15" spans="1:9" ht="14.5" customHeight="1">
      <c r="A15" s="99">
        <v>0.15</v>
      </c>
      <c r="B15" s="98">
        <f>B14/2</f>
        <v>7110</v>
      </c>
      <c r="C15" s="98">
        <f t="shared" ref="C15:I15" si="0">C14/2</f>
        <v>8130</v>
      </c>
      <c r="D15" s="98">
        <f t="shared" si="0"/>
        <v>9150</v>
      </c>
      <c r="E15" s="98">
        <f t="shared" si="0"/>
        <v>10155</v>
      </c>
      <c r="F15" s="98">
        <f t="shared" si="0"/>
        <v>10980</v>
      </c>
      <c r="G15" s="98">
        <f t="shared" si="0"/>
        <v>11790</v>
      </c>
      <c r="H15" s="98">
        <f t="shared" si="0"/>
        <v>12600</v>
      </c>
      <c r="I15" s="98">
        <f t="shared" si="0"/>
        <v>13410</v>
      </c>
    </row>
    <row r="16" spans="1:9" ht="18">
      <c r="A16" s="95" t="s">
        <v>464</v>
      </c>
      <c r="B16" s="129" t="s">
        <v>476</v>
      </c>
      <c r="C16" s="127"/>
      <c r="D16" s="129" t="s">
        <v>532</v>
      </c>
      <c r="E16" s="128"/>
      <c r="F16" s="129"/>
      <c r="G16" s="127"/>
      <c r="H16" s="129"/>
      <c r="I16" s="127"/>
    </row>
    <row r="17" spans="1:9" ht="14.5" customHeight="1">
      <c r="A17" s="96" t="s">
        <v>464</v>
      </c>
      <c r="B17" s="96" t="s">
        <v>468</v>
      </c>
      <c r="C17" s="96" t="s">
        <v>469</v>
      </c>
      <c r="D17" s="96" t="s">
        <v>470</v>
      </c>
      <c r="E17" s="96" t="s">
        <v>471</v>
      </c>
      <c r="F17" s="96" t="s">
        <v>472</v>
      </c>
      <c r="G17" s="96" t="s">
        <v>473</v>
      </c>
      <c r="H17" s="96" t="s">
        <v>474</v>
      </c>
      <c r="I17" s="96" t="s">
        <v>475</v>
      </c>
    </row>
    <row r="18" spans="1:9" ht="14.5" customHeight="1">
      <c r="A18" s="96" t="s">
        <v>533</v>
      </c>
      <c r="B18" s="97">
        <v>14070</v>
      </c>
      <c r="C18" s="97">
        <v>16080</v>
      </c>
      <c r="D18" s="97">
        <v>18090</v>
      </c>
      <c r="E18" s="97">
        <v>20100</v>
      </c>
      <c r="F18" s="97">
        <v>21720</v>
      </c>
      <c r="G18" s="97">
        <v>23340</v>
      </c>
      <c r="H18" s="97">
        <v>24930</v>
      </c>
      <c r="I18" s="97">
        <v>26550</v>
      </c>
    </row>
    <row r="19" spans="1:9" ht="14.5" customHeight="1">
      <c r="A19" s="99">
        <v>0.15</v>
      </c>
      <c r="B19" s="98">
        <f>B18/2</f>
        <v>7035</v>
      </c>
      <c r="C19" s="98">
        <f t="shared" ref="C19:I19" si="1">C18/2</f>
        <v>8040</v>
      </c>
      <c r="D19" s="98">
        <f t="shared" si="1"/>
        <v>9045</v>
      </c>
      <c r="E19" s="98">
        <f t="shared" si="1"/>
        <v>10050</v>
      </c>
      <c r="F19" s="98">
        <f t="shared" si="1"/>
        <v>10860</v>
      </c>
      <c r="G19" s="98">
        <f t="shared" si="1"/>
        <v>11670</v>
      </c>
      <c r="H19" s="98">
        <f t="shared" si="1"/>
        <v>12465</v>
      </c>
      <c r="I19" s="98">
        <f t="shared" si="1"/>
        <v>13275</v>
      </c>
    </row>
    <row r="20" spans="1:9" ht="18">
      <c r="A20" s="95" t="s">
        <v>464</v>
      </c>
      <c r="B20" s="129" t="s">
        <v>476</v>
      </c>
      <c r="C20" s="127"/>
      <c r="D20" s="129" t="s">
        <v>532</v>
      </c>
      <c r="E20" s="128"/>
      <c r="F20" s="129"/>
      <c r="G20" s="127"/>
      <c r="H20" s="129"/>
      <c r="I20" s="127"/>
    </row>
    <row r="21" spans="1:9" ht="14.5" customHeight="1">
      <c r="A21" s="96" t="s">
        <v>464</v>
      </c>
      <c r="B21" s="96" t="s">
        <v>468</v>
      </c>
      <c r="C21" s="96" t="s">
        <v>469</v>
      </c>
      <c r="D21" s="96" t="s">
        <v>470</v>
      </c>
      <c r="E21" s="96" t="s">
        <v>471</v>
      </c>
      <c r="F21" s="96" t="s">
        <v>472</v>
      </c>
      <c r="G21" s="96" t="s">
        <v>473</v>
      </c>
      <c r="H21" s="96" t="s">
        <v>474</v>
      </c>
      <c r="I21" s="96" t="s">
        <v>475</v>
      </c>
    </row>
    <row r="22" spans="1:9" ht="14.5" customHeight="1">
      <c r="A22" s="96" t="s">
        <v>533</v>
      </c>
      <c r="B22" s="97">
        <v>15120</v>
      </c>
      <c r="C22" s="97">
        <v>17280</v>
      </c>
      <c r="D22" s="97">
        <v>19440</v>
      </c>
      <c r="E22" s="97">
        <v>21570</v>
      </c>
      <c r="F22" s="97">
        <v>23310</v>
      </c>
      <c r="G22" s="97">
        <v>25050</v>
      </c>
      <c r="H22" s="97">
        <v>26760</v>
      </c>
      <c r="I22" s="97">
        <v>28500</v>
      </c>
    </row>
    <row r="23" spans="1:9" ht="14.5" customHeight="1">
      <c r="A23" s="99">
        <v>0.15</v>
      </c>
      <c r="B23" s="98">
        <f>B22/2</f>
        <v>7560</v>
      </c>
      <c r="C23" s="98">
        <f t="shared" ref="C23:I23" si="2">C22/2</f>
        <v>8640</v>
      </c>
      <c r="D23" s="98">
        <f t="shared" si="2"/>
        <v>9720</v>
      </c>
      <c r="E23" s="98">
        <f t="shared" si="2"/>
        <v>10785</v>
      </c>
      <c r="F23" s="98">
        <f t="shared" si="2"/>
        <v>11655</v>
      </c>
      <c r="G23" s="98">
        <f t="shared" si="2"/>
        <v>12525</v>
      </c>
      <c r="H23" s="98">
        <f t="shared" si="2"/>
        <v>13380</v>
      </c>
      <c r="I23" s="98">
        <f t="shared" si="2"/>
        <v>14250</v>
      </c>
    </row>
    <row r="24" spans="1:9" ht="18">
      <c r="A24" s="95" t="s">
        <v>464</v>
      </c>
      <c r="B24" s="129" t="s">
        <v>476</v>
      </c>
      <c r="C24" s="127"/>
      <c r="D24" s="129" t="s">
        <v>532</v>
      </c>
      <c r="E24" s="128"/>
      <c r="F24" s="129"/>
      <c r="G24" s="127"/>
      <c r="H24" s="129"/>
      <c r="I24" s="127"/>
    </row>
    <row r="25" spans="1:9" ht="14.5" customHeight="1">
      <c r="A25" s="96" t="s">
        <v>464</v>
      </c>
      <c r="B25" s="96" t="s">
        <v>468</v>
      </c>
      <c r="C25" s="96" t="s">
        <v>469</v>
      </c>
      <c r="D25" s="96" t="s">
        <v>470</v>
      </c>
      <c r="E25" s="96" t="s">
        <v>471</v>
      </c>
      <c r="F25" s="96" t="s">
        <v>472</v>
      </c>
      <c r="G25" s="96" t="s">
        <v>473</v>
      </c>
      <c r="H25" s="96" t="s">
        <v>474</v>
      </c>
      <c r="I25" s="96" t="s">
        <v>475</v>
      </c>
    </row>
    <row r="26" spans="1:9" ht="14.5" customHeight="1">
      <c r="A26" s="96" t="s">
        <v>533</v>
      </c>
      <c r="B26" s="97">
        <v>14640</v>
      </c>
      <c r="C26" s="97">
        <v>16710</v>
      </c>
      <c r="D26" s="97">
        <v>18810</v>
      </c>
      <c r="E26" s="97">
        <v>20880</v>
      </c>
      <c r="F26" s="97">
        <v>22560</v>
      </c>
      <c r="G26" s="97">
        <v>24240</v>
      </c>
      <c r="H26" s="97">
        <v>25920</v>
      </c>
      <c r="I26" s="97">
        <v>27570</v>
      </c>
    </row>
    <row r="27" spans="1:9" ht="14.5" customHeight="1">
      <c r="A27" s="99">
        <v>0.15</v>
      </c>
      <c r="B27" s="98">
        <f>B26/2</f>
        <v>7320</v>
      </c>
      <c r="C27" s="98">
        <f t="shared" ref="C27:I27" si="3">C26/2</f>
        <v>8355</v>
      </c>
      <c r="D27" s="98">
        <f t="shared" si="3"/>
        <v>9405</v>
      </c>
      <c r="E27" s="98">
        <f t="shared" si="3"/>
        <v>10440</v>
      </c>
      <c r="F27" s="98">
        <f t="shared" si="3"/>
        <v>11280</v>
      </c>
      <c r="G27" s="98">
        <f t="shared" si="3"/>
        <v>12120</v>
      </c>
      <c r="H27" s="98">
        <f t="shared" si="3"/>
        <v>12960</v>
      </c>
      <c r="I27" s="98">
        <f t="shared" si="3"/>
        <v>13785</v>
      </c>
    </row>
    <row r="28" spans="1:9" ht="18">
      <c r="A28" s="95" t="s">
        <v>464</v>
      </c>
      <c r="B28" s="135" t="s">
        <v>298</v>
      </c>
      <c r="C28" s="136"/>
      <c r="D28" s="129" t="s">
        <v>532</v>
      </c>
      <c r="E28" s="128"/>
      <c r="F28" s="129"/>
      <c r="G28" s="127"/>
      <c r="H28" s="135"/>
      <c r="I28" s="136"/>
    </row>
    <row r="29" spans="1:9" ht="14.5" customHeight="1">
      <c r="A29" s="96" t="s">
        <v>464</v>
      </c>
      <c r="B29" s="96" t="s">
        <v>468</v>
      </c>
      <c r="C29" s="96" t="s">
        <v>469</v>
      </c>
      <c r="D29" s="96" t="s">
        <v>470</v>
      </c>
      <c r="E29" s="96" t="s">
        <v>471</v>
      </c>
      <c r="F29" s="96" t="s">
        <v>472</v>
      </c>
      <c r="G29" s="96" t="s">
        <v>473</v>
      </c>
      <c r="H29" s="96" t="s">
        <v>474</v>
      </c>
      <c r="I29" s="96" t="s">
        <v>475</v>
      </c>
    </row>
    <row r="30" spans="1:9" ht="14.5" customHeight="1">
      <c r="A30" s="96" t="s">
        <v>533</v>
      </c>
      <c r="B30" s="97">
        <v>16320</v>
      </c>
      <c r="C30" s="97">
        <v>18630</v>
      </c>
      <c r="D30" s="97">
        <v>20970</v>
      </c>
      <c r="E30" s="97">
        <v>23280</v>
      </c>
      <c r="F30" s="97">
        <v>25170</v>
      </c>
      <c r="G30" s="97">
        <v>27030</v>
      </c>
      <c r="H30" s="97">
        <v>28890</v>
      </c>
      <c r="I30" s="97">
        <v>30750</v>
      </c>
    </row>
    <row r="31" spans="1:9" ht="14.5" customHeight="1">
      <c r="A31" s="99">
        <v>0.15</v>
      </c>
      <c r="B31" s="98">
        <f>B30/2</f>
        <v>8160</v>
      </c>
      <c r="C31" s="98">
        <f t="shared" ref="C31:I31" si="4">C30/2</f>
        <v>9315</v>
      </c>
      <c r="D31" s="98">
        <f t="shared" si="4"/>
        <v>10485</v>
      </c>
      <c r="E31" s="98">
        <f t="shared" si="4"/>
        <v>11640</v>
      </c>
      <c r="F31" s="98">
        <f t="shared" si="4"/>
        <v>12585</v>
      </c>
      <c r="G31" s="98">
        <f t="shared" si="4"/>
        <v>13515</v>
      </c>
      <c r="H31" s="98">
        <f t="shared" si="4"/>
        <v>14445</v>
      </c>
      <c r="I31" s="98">
        <f t="shared" si="4"/>
        <v>15375</v>
      </c>
    </row>
    <row r="32" spans="1:9" ht="18">
      <c r="A32" s="95" t="s">
        <v>464</v>
      </c>
      <c r="B32" s="129" t="s">
        <v>479</v>
      </c>
      <c r="C32" s="127"/>
      <c r="D32" s="129" t="s">
        <v>532</v>
      </c>
      <c r="E32" s="128"/>
      <c r="F32" s="129"/>
      <c r="G32" s="127"/>
      <c r="H32" s="129"/>
      <c r="I32" s="127"/>
    </row>
    <row r="33" spans="1:9" ht="14.5" customHeight="1">
      <c r="A33" s="96" t="s">
        <v>464</v>
      </c>
      <c r="B33" s="96" t="s">
        <v>468</v>
      </c>
      <c r="C33" s="96" t="s">
        <v>469</v>
      </c>
      <c r="D33" s="96" t="s">
        <v>470</v>
      </c>
      <c r="E33" s="96" t="s">
        <v>471</v>
      </c>
      <c r="F33" s="96" t="s">
        <v>472</v>
      </c>
      <c r="G33" s="96" t="s">
        <v>473</v>
      </c>
      <c r="H33" s="96" t="s">
        <v>474</v>
      </c>
      <c r="I33" s="96" t="s">
        <v>475</v>
      </c>
    </row>
    <row r="34" spans="1:9" ht="14.5" customHeight="1">
      <c r="A34" s="96" t="s">
        <v>533</v>
      </c>
      <c r="B34" s="97">
        <v>15000</v>
      </c>
      <c r="C34" s="97">
        <v>17160</v>
      </c>
      <c r="D34" s="97">
        <v>19290</v>
      </c>
      <c r="E34" s="97">
        <v>21420</v>
      </c>
      <c r="F34" s="97">
        <v>23160</v>
      </c>
      <c r="G34" s="97">
        <v>24870</v>
      </c>
      <c r="H34" s="97">
        <v>26580</v>
      </c>
      <c r="I34" s="97">
        <v>28290</v>
      </c>
    </row>
    <row r="35" spans="1:9" ht="14.5" customHeight="1">
      <c r="A35" s="99">
        <v>0.15</v>
      </c>
      <c r="B35" s="98">
        <f>B34/2</f>
        <v>7500</v>
      </c>
      <c r="C35" s="98">
        <f t="shared" ref="C35:I35" si="5">C34/2</f>
        <v>8580</v>
      </c>
      <c r="D35" s="98">
        <f t="shared" si="5"/>
        <v>9645</v>
      </c>
      <c r="E35" s="98">
        <f t="shared" si="5"/>
        <v>10710</v>
      </c>
      <c r="F35" s="98">
        <f t="shared" si="5"/>
        <v>11580</v>
      </c>
      <c r="G35" s="98">
        <f t="shared" si="5"/>
        <v>12435</v>
      </c>
      <c r="H35" s="98">
        <f t="shared" si="5"/>
        <v>13290</v>
      </c>
      <c r="I35" s="98">
        <f t="shared" si="5"/>
        <v>14145</v>
      </c>
    </row>
    <row r="36" spans="1:9" ht="18">
      <c r="A36" s="95" t="s">
        <v>464</v>
      </c>
      <c r="B36" s="129" t="s">
        <v>480</v>
      </c>
      <c r="C36" s="127"/>
      <c r="D36" s="129" t="s">
        <v>532</v>
      </c>
      <c r="E36" s="128"/>
      <c r="F36" s="129"/>
      <c r="G36" s="127"/>
      <c r="H36" s="129"/>
      <c r="I36" s="127"/>
    </row>
    <row r="37" spans="1:9" ht="14.5" customHeight="1">
      <c r="A37" s="96" t="s">
        <v>464</v>
      </c>
      <c r="B37" s="96" t="s">
        <v>468</v>
      </c>
      <c r="C37" s="96" t="s">
        <v>469</v>
      </c>
      <c r="D37" s="96" t="s">
        <v>470</v>
      </c>
      <c r="E37" s="96" t="s">
        <v>471</v>
      </c>
      <c r="F37" s="96" t="s">
        <v>472</v>
      </c>
      <c r="G37" s="96" t="s">
        <v>473</v>
      </c>
      <c r="H37" s="96" t="s">
        <v>474</v>
      </c>
      <c r="I37" s="96" t="s">
        <v>475</v>
      </c>
    </row>
    <row r="38" spans="1:9" ht="14.5" customHeight="1">
      <c r="A38" s="96" t="s">
        <v>533</v>
      </c>
      <c r="B38" s="97">
        <v>17430</v>
      </c>
      <c r="C38" s="97">
        <v>19920</v>
      </c>
      <c r="D38" s="97">
        <v>22410</v>
      </c>
      <c r="E38" s="97">
        <v>24870</v>
      </c>
      <c r="F38" s="97">
        <v>26880</v>
      </c>
      <c r="G38" s="97">
        <v>28860</v>
      </c>
      <c r="H38" s="97">
        <v>30840</v>
      </c>
      <c r="I38" s="97">
        <v>32850</v>
      </c>
    </row>
    <row r="39" spans="1:9" ht="14.5" customHeight="1">
      <c r="A39" s="99">
        <v>0.15</v>
      </c>
      <c r="B39" s="98">
        <f>B38/2</f>
        <v>8715</v>
      </c>
      <c r="C39" s="98">
        <f t="shared" ref="C39:I39" si="6">C38/2</f>
        <v>9960</v>
      </c>
      <c r="D39" s="98">
        <f t="shared" si="6"/>
        <v>11205</v>
      </c>
      <c r="E39" s="98">
        <f t="shared" si="6"/>
        <v>12435</v>
      </c>
      <c r="F39" s="98">
        <f t="shared" si="6"/>
        <v>13440</v>
      </c>
      <c r="G39" s="98">
        <f t="shared" si="6"/>
        <v>14430</v>
      </c>
      <c r="H39" s="98">
        <f t="shared" si="6"/>
        <v>15420</v>
      </c>
      <c r="I39" s="98">
        <f t="shared" si="6"/>
        <v>16425</v>
      </c>
    </row>
    <row r="40" spans="1:9" ht="18">
      <c r="A40" s="95" t="s">
        <v>464</v>
      </c>
      <c r="B40" s="129" t="s">
        <v>299</v>
      </c>
      <c r="C40" s="127"/>
      <c r="D40" s="129" t="s">
        <v>532</v>
      </c>
      <c r="E40" s="128"/>
      <c r="F40" s="129"/>
      <c r="G40" s="127"/>
      <c r="H40" s="129"/>
      <c r="I40" s="127"/>
    </row>
    <row r="41" spans="1:9" ht="14.5" customHeight="1">
      <c r="A41" s="96" t="s">
        <v>464</v>
      </c>
      <c r="B41" s="96" t="s">
        <v>468</v>
      </c>
      <c r="C41" s="96" t="s">
        <v>469</v>
      </c>
      <c r="D41" s="96" t="s">
        <v>470</v>
      </c>
      <c r="E41" s="96" t="s">
        <v>471</v>
      </c>
      <c r="F41" s="96" t="s">
        <v>472</v>
      </c>
      <c r="G41" s="96" t="s">
        <v>473</v>
      </c>
      <c r="H41" s="96" t="s">
        <v>474</v>
      </c>
      <c r="I41" s="96" t="s">
        <v>475</v>
      </c>
    </row>
    <row r="42" spans="1:9" ht="14.5" customHeight="1">
      <c r="A42" s="96" t="s">
        <v>533</v>
      </c>
      <c r="B42" s="97">
        <v>14250</v>
      </c>
      <c r="C42" s="97">
        <v>16290</v>
      </c>
      <c r="D42" s="97">
        <v>18330</v>
      </c>
      <c r="E42" s="97">
        <v>20340</v>
      </c>
      <c r="F42" s="97">
        <v>21990</v>
      </c>
      <c r="G42" s="97">
        <v>23610</v>
      </c>
      <c r="H42" s="97">
        <v>25230</v>
      </c>
      <c r="I42" s="97">
        <v>26850</v>
      </c>
    </row>
    <row r="43" spans="1:9" ht="14.5" customHeight="1">
      <c r="A43" s="99">
        <v>0.15</v>
      </c>
      <c r="B43" s="98">
        <f>B42/2</f>
        <v>7125</v>
      </c>
      <c r="C43" s="98">
        <f t="shared" ref="C43:I43" si="7">C42/2</f>
        <v>8145</v>
      </c>
      <c r="D43" s="98">
        <f t="shared" si="7"/>
        <v>9165</v>
      </c>
      <c r="E43" s="98">
        <f t="shared" si="7"/>
        <v>10170</v>
      </c>
      <c r="F43" s="98">
        <f t="shared" si="7"/>
        <v>10995</v>
      </c>
      <c r="G43" s="98">
        <f t="shared" si="7"/>
        <v>11805</v>
      </c>
      <c r="H43" s="98">
        <f t="shared" si="7"/>
        <v>12615</v>
      </c>
      <c r="I43" s="98">
        <f t="shared" si="7"/>
        <v>13425</v>
      </c>
    </row>
    <row r="44" spans="1:9" ht="18">
      <c r="A44" s="95" t="s">
        <v>464</v>
      </c>
      <c r="B44" s="129" t="s">
        <v>300</v>
      </c>
      <c r="C44" s="127"/>
      <c r="D44" s="129" t="s">
        <v>532</v>
      </c>
      <c r="E44" s="128"/>
      <c r="F44" s="129"/>
      <c r="G44" s="127"/>
      <c r="H44" s="129"/>
      <c r="I44" s="127"/>
    </row>
    <row r="45" spans="1:9" ht="14.5" customHeight="1">
      <c r="A45" s="96" t="s">
        <v>464</v>
      </c>
      <c r="B45" s="96" t="s">
        <v>468</v>
      </c>
      <c r="C45" s="96" t="s">
        <v>469</v>
      </c>
      <c r="D45" s="96" t="s">
        <v>470</v>
      </c>
      <c r="E45" s="96" t="s">
        <v>471</v>
      </c>
      <c r="F45" s="96" t="s">
        <v>472</v>
      </c>
      <c r="G45" s="96" t="s">
        <v>473</v>
      </c>
      <c r="H45" s="96" t="s">
        <v>474</v>
      </c>
      <c r="I45" s="96" t="s">
        <v>475</v>
      </c>
    </row>
    <row r="46" spans="1:9" ht="14.5" customHeight="1">
      <c r="A46" s="96" t="s">
        <v>533</v>
      </c>
      <c r="B46" s="97">
        <v>14220</v>
      </c>
      <c r="C46" s="97">
        <v>16260</v>
      </c>
      <c r="D46" s="97">
        <v>18300</v>
      </c>
      <c r="E46" s="97">
        <v>20310</v>
      </c>
      <c r="F46" s="97">
        <v>21960</v>
      </c>
      <c r="G46" s="97">
        <v>23580</v>
      </c>
      <c r="H46" s="97">
        <v>25200</v>
      </c>
      <c r="I46" s="97">
        <v>26820</v>
      </c>
    </row>
    <row r="47" spans="1:9" ht="14.5" customHeight="1">
      <c r="A47" s="99">
        <v>0.15</v>
      </c>
      <c r="B47" s="98">
        <f>B46/2</f>
        <v>7110</v>
      </c>
      <c r="C47" s="98">
        <f t="shared" ref="C47:I47" si="8">C46/2</f>
        <v>8130</v>
      </c>
      <c r="D47" s="98">
        <f t="shared" si="8"/>
        <v>9150</v>
      </c>
      <c r="E47" s="98">
        <f t="shared" si="8"/>
        <v>10155</v>
      </c>
      <c r="F47" s="98">
        <f t="shared" si="8"/>
        <v>10980</v>
      </c>
      <c r="G47" s="98">
        <f t="shared" si="8"/>
        <v>11790</v>
      </c>
      <c r="H47" s="98">
        <f t="shared" si="8"/>
        <v>12600</v>
      </c>
      <c r="I47" s="98">
        <f t="shared" si="8"/>
        <v>13410</v>
      </c>
    </row>
    <row r="48" spans="1:9" ht="18">
      <c r="A48" s="95" t="s">
        <v>464</v>
      </c>
      <c r="B48" s="129" t="s">
        <v>481</v>
      </c>
      <c r="C48" s="127"/>
      <c r="D48" s="129" t="s">
        <v>532</v>
      </c>
      <c r="E48" s="128"/>
      <c r="F48" s="129"/>
      <c r="G48" s="127"/>
      <c r="H48" s="129"/>
      <c r="I48" s="127"/>
    </row>
    <row r="49" spans="1:9" ht="14.5" customHeight="1">
      <c r="A49" s="96" t="s">
        <v>464</v>
      </c>
      <c r="B49" s="96" t="s">
        <v>468</v>
      </c>
      <c r="C49" s="96" t="s">
        <v>469</v>
      </c>
      <c r="D49" s="96" t="s">
        <v>470</v>
      </c>
      <c r="E49" s="96" t="s">
        <v>471</v>
      </c>
      <c r="F49" s="96" t="s">
        <v>472</v>
      </c>
      <c r="G49" s="96" t="s">
        <v>473</v>
      </c>
      <c r="H49" s="96" t="s">
        <v>474</v>
      </c>
      <c r="I49" s="96" t="s">
        <v>475</v>
      </c>
    </row>
    <row r="50" spans="1:9" ht="14.5" customHeight="1">
      <c r="A50" s="96" t="s">
        <v>533</v>
      </c>
      <c r="B50" s="97">
        <v>17580</v>
      </c>
      <c r="C50" s="97">
        <v>20070</v>
      </c>
      <c r="D50" s="97">
        <v>22590</v>
      </c>
      <c r="E50" s="97">
        <v>25080</v>
      </c>
      <c r="F50" s="97">
        <v>27090</v>
      </c>
      <c r="G50" s="97">
        <v>29100</v>
      </c>
      <c r="H50" s="97">
        <v>31110</v>
      </c>
      <c r="I50" s="97">
        <v>33120</v>
      </c>
    </row>
    <row r="51" spans="1:9" ht="14.5" customHeight="1">
      <c r="A51" s="99">
        <v>0.15</v>
      </c>
      <c r="B51" s="98">
        <f>B50/2</f>
        <v>8790</v>
      </c>
      <c r="C51" s="98">
        <f t="shared" ref="C51:I51" si="9">C50/2</f>
        <v>10035</v>
      </c>
      <c r="D51" s="98">
        <f t="shared" si="9"/>
        <v>11295</v>
      </c>
      <c r="E51" s="98">
        <f t="shared" si="9"/>
        <v>12540</v>
      </c>
      <c r="F51" s="98">
        <f t="shared" si="9"/>
        <v>13545</v>
      </c>
      <c r="G51" s="98">
        <f t="shared" si="9"/>
        <v>14550</v>
      </c>
      <c r="H51" s="98">
        <f t="shared" si="9"/>
        <v>15555</v>
      </c>
      <c r="I51" s="98">
        <f t="shared" si="9"/>
        <v>16560</v>
      </c>
    </row>
    <row r="52" spans="1:9" ht="18">
      <c r="A52" s="95" t="s">
        <v>464</v>
      </c>
      <c r="B52" s="129" t="s">
        <v>301</v>
      </c>
      <c r="C52" s="127"/>
      <c r="D52" s="129" t="s">
        <v>532</v>
      </c>
      <c r="E52" s="128"/>
      <c r="F52" s="129"/>
      <c r="G52" s="127"/>
      <c r="H52" s="129"/>
      <c r="I52" s="127"/>
    </row>
    <row r="53" spans="1:9" ht="14.5" customHeight="1">
      <c r="A53" s="96" t="s">
        <v>464</v>
      </c>
      <c r="B53" s="96" t="s">
        <v>468</v>
      </c>
      <c r="C53" s="96" t="s">
        <v>469</v>
      </c>
      <c r="D53" s="96" t="s">
        <v>470</v>
      </c>
      <c r="E53" s="96" t="s">
        <v>471</v>
      </c>
      <c r="F53" s="96" t="s">
        <v>472</v>
      </c>
      <c r="G53" s="96" t="s">
        <v>473</v>
      </c>
      <c r="H53" s="96" t="s">
        <v>474</v>
      </c>
      <c r="I53" s="96" t="s">
        <v>475</v>
      </c>
    </row>
    <row r="54" spans="1:9" ht="14.5" customHeight="1">
      <c r="A54" s="96" t="s">
        <v>533</v>
      </c>
      <c r="B54" s="97">
        <v>14220</v>
      </c>
      <c r="C54" s="97">
        <v>16260</v>
      </c>
      <c r="D54" s="97">
        <v>18300</v>
      </c>
      <c r="E54" s="97">
        <v>20310</v>
      </c>
      <c r="F54" s="97">
        <v>21960</v>
      </c>
      <c r="G54" s="97">
        <v>23580</v>
      </c>
      <c r="H54" s="97">
        <v>25200</v>
      </c>
      <c r="I54" s="97">
        <v>26820</v>
      </c>
    </row>
    <row r="55" spans="1:9" ht="14.5" customHeight="1">
      <c r="A55" s="99">
        <v>0.15</v>
      </c>
      <c r="B55" s="98">
        <f>B54/2</f>
        <v>7110</v>
      </c>
      <c r="C55" s="98">
        <f t="shared" ref="C55:I55" si="10">C54/2</f>
        <v>8130</v>
      </c>
      <c r="D55" s="98">
        <f t="shared" si="10"/>
        <v>9150</v>
      </c>
      <c r="E55" s="98">
        <f t="shared" si="10"/>
        <v>10155</v>
      </c>
      <c r="F55" s="98">
        <f t="shared" si="10"/>
        <v>10980</v>
      </c>
      <c r="G55" s="98">
        <f t="shared" si="10"/>
        <v>11790</v>
      </c>
      <c r="H55" s="98">
        <f t="shared" si="10"/>
        <v>12600</v>
      </c>
      <c r="I55" s="98">
        <f t="shared" si="10"/>
        <v>13410</v>
      </c>
    </row>
    <row r="56" spans="1:9" ht="18">
      <c r="A56" s="95" t="s">
        <v>464</v>
      </c>
      <c r="B56" s="129" t="s">
        <v>302</v>
      </c>
      <c r="C56" s="127"/>
      <c r="D56" s="129" t="s">
        <v>532</v>
      </c>
      <c r="E56" s="128"/>
      <c r="F56" s="129"/>
      <c r="G56" s="127"/>
      <c r="H56" s="129"/>
      <c r="I56" s="127"/>
    </row>
    <row r="57" spans="1:9" ht="14.5" customHeight="1">
      <c r="A57" s="96" t="s">
        <v>464</v>
      </c>
      <c r="B57" s="96" t="s">
        <v>468</v>
      </c>
      <c r="C57" s="96" t="s">
        <v>469</v>
      </c>
      <c r="D57" s="96" t="s">
        <v>470</v>
      </c>
      <c r="E57" s="96" t="s">
        <v>471</v>
      </c>
      <c r="F57" s="96" t="s">
        <v>472</v>
      </c>
      <c r="G57" s="96" t="s">
        <v>473</v>
      </c>
      <c r="H57" s="96" t="s">
        <v>474</v>
      </c>
      <c r="I57" s="96" t="s">
        <v>475</v>
      </c>
    </row>
    <row r="58" spans="1:9" ht="14.5" customHeight="1">
      <c r="A58" s="96" t="s">
        <v>533</v>
      </c>
      <c r="B58" s="97">
        <v>14220</v>
      </c>
      <c r="C58" s="97">
        <v>16260</v>
      </c>
      <c r="D58" s="97">
        <v>18300</v>
      </c>
      <c r="E58" s="97">
        <v>20310</v>
      </c>
      <c r="F58" s="97">
        <v>21960</v>
      </c>
      <c r="G58" s="97">
        <v>23580</v>
      </c>
      <c r="H58" s="97">
        <v>25200</v>
      </c>
      <c r="I58" s="97">
        <v>26820</v>
      </c>
    </row>
    <row r="59" spans="1:9" ht="14.5" customHeight="1">
      <c r="A59" s="99">
        <v>0.15</v>
      </c>
      <c r="B59" s="98">
        <f>B58/2</f>
        <v>7110</v>
      </c>
      <c r="C59" s="98">
        <f t="shared" ref="C59:I59" si="11">C58/2</f>
        <v>8130</v>
      </c>
      <c r="D59" s="98">
        <f t="shared" si="11"/>
        <v>9150</v>
      </c>
      <c r="E59" s="98">
        <f t="shared" si="11"/>
        <v>10155</v>
      </c>
      <c r="F59" s="98">
        <f t="shared" si="11"/>
        <v>10980</v>
      </c>
      <c r="G59" s="98">
        <f t="shared" si="11"/>
        <v>11790</v>
      </c>
      <c r="H59" s="98">
        <f t="shared" si="11"/>
        <v>12600</v>
      </c>
      <c r="I59" s="98">
        <f t="shared" si="11"/>
        <v>13410</v>
      </c>
    </row>
    <row r="60" spans="1:9" ht="18">
      <c r="A60" s="95" t="s">
        <v>464</v>
      </c>
      <c r="B60" s="129" t="s">
        <v>303</v>
      </c>
      <c r="C60" s="127"/>
      <c r="D60" s="129" t="s">
        <v>532</v>
      </c>
      <c r="E60" s="128"/>
      <c r="F60" s="129"/>
      <c r="G60" s="127"/>
      <c r="H60" s="129"/>
      <c r="I60" s="127"/>
    </row>
    <row r="61" spans="1:9" ht="14.5" customHeight="1">
      <c r="A61" s="96" t="s">
        <v>464</v>
      </c>
      <c r="B61" s="96" t="s">
        <v>468</v>
      </c>
      <c r="C61" s="96" t="s">
        <v>469</v>
      </c>
      <c r="D61" s="96" t="s">
        <v>470</v>
      </c>
      <c r="E61" s="96" t="s">
        <v>471</v>
      </c>
      <c r="F61" s="96" t="s">
        <v>472</v>
      </c>
      <c r="G61" s="96" t="s">
        <v>473</v>
      </c>
      <c r="H61" s="96" t="s">
        <v>474</v>
      </c>
      <c r="I61" s="96" t="s">
        <v>475</v>
      </c>
    </row>
    <row r="62" spans="1:9" ht="14.5" customHeight="1">
      <c r="A62" s="96" t="s">
        <v>533</v>
      </c>
      <c r="B62" s="97">
        <v>14220</v>
      </c>
      <c r="C62" s="97">
        <v>16260</v>
      </c>
      <c r="D62" s="97">
        <v>18300</v>
      </c>
      <c r="E62" s="97">
        <v>20310</v>
      </c>
      <c r="F62" s="97">
        <v>21960</v>
      </c>
      <c r="G62" s="97">
        <v>23580</v>
      </c>
      <c r="H62" s="97">
        <v>25200</v>
      </c>
      <c r="I62" s="97">
        <v>26820</v>
      </c>
    </row>
    <row r="63" spans="1:9" ht="14.5" customHeight="1">
      <c r="A63" s="99">
        <v>0.15</v>
      </c>
      <c r="B63" s="98">
        <f>B62/2</f>
        <v>7110</v>
      </c>
      <c r="C63" s="98">
        <f t="shared" ref="C63:I63" si="12">C62/2</f>
        <v>8130</v>
      </c>
      <c r="D63" s="98">
        <f t="shared" si="12"/>
        <v>9150</v>
      </c>
      <c r="E63" s="98">
        <f t="shared" si="12"/>
        <v>10155</v>
      </c>
      <c r="F63" s="98">
        <f t="shared" si="12"/>
        <v>10980</v>
      </c>
      <c r="G63" s="98">
        <f t="shared" si="12"/>
        <v>11790</v>
      </c>
      <c r="H63" s="98">
        <f t="shared" si="12"/>
        <v>12600</v>
      </c>
      <c r="I63" s="98">
        <f t="shared" si="12"/>
        <v>13410</v>
      </c>
    </row>
    <row r="64" spans="1:9" ht="18">
      <c r="A64" s="95" t="s">
        <v>464</v>
      </c>
      <c r="B64" s="129" t="s">
        <v>482</v>
      </c>
      <c r="C64" s="127"/>
      <c r="D64" s="129" t="s">
        <v>532</v>
      </c>
      <c r="E64" s="128"/>
      <c r="F64" s="129"/>
      <c r="G64" s="127"/>
      <c r="H64" s="129"/>
      <c r="I64" s="127"/>
    </row>
    <row r="65" spans="1:9" ht="14.5" customHeight="1">
      <c r="A65" s="96" t="s">
        <v>464</v>
      </c>
      <c r="B65" s="96" t="s">
        <v>468</v>
      </c>
      <c r="C65" s="96" t="s">
        <v>469</v>
      </c>
      <c r="D65" s="96" t="s">
        <v>470</v>
      </c>
      <c r="E65" s="96" t="s">
        <v>471</v>
      </c>
      <c r="F65" s="96" t="s">
        <v>472</v>
      </c>
      <c r="G65" s="96" t="s">
        <v>473</v>
      </c>
      <c r="H65" s="96" t="s">
        <v>474</v>
      </c>
      <c r="I65" s="96" t="s">
        <v>475</v>
      </c>
    </row>
    <row r="66" spans="1:9" ht="14.5" customHeight="1">
      <c r="A66" s="96" t="s">
        <v>533</v>
      </c>
      <c r="B66" s="97">
        <v>17430</v>
      </c>
      <c r="C66" s="97">
        <v>19920</v>
      </c>
      <c r="D66" s="97">
        <v>22410</v>
      </c>
      <c r="E66" s="97">
        <v>24870</v>
      </c>
      <c r="F66" s="97">
        <v>26880</v>
      </c>
      <c r="G66" s="97">
        <v>28860</v>
      </c>
      <c r="H66" s="97">
        <v>30840</v>
      </c>
      <c r="I66" s="97">
        <v>32850</v>
      </c>
    </row>
    <row r="67" spans="1:9" ht="14.5" customHeight="1">
      <c r="A67" s="96" t="s">
        <v>534</v>
      </c>
      <c r="B67" s="98">
        <v>5810</v>
      </c>
      <c r="C67" s="98">
        <v>6640</v>
      </c>
      <c r="D67" s="98">
        <v>7470</v>
      </c>
      <c r="E67" s="98">
        <v>8290</v>
      </c>
      <c r="F67" s="98">
        <v>8960</v>
      </c>
      <c r="G67" s="98">
        <v>9620</v>
      </c>
      <c r="H67" s="98">
        <v>10280</v>
      </c>
      <c r="I67" s="98">
        <v>10950</v>
      </c>
    </row>
    <row r="68" spans="1:9" ht="18">
      <c r="A68" s="95" t="s">
        <v>464</v>
      </c>
      <c r="B68" s="129" t="s">
        <v>483</v>
      </c>
      <c r="C68" s="127"/>
      <c r="D68" s="129" t="s">
        <v>532</v>
      </c>
      <c r="E68" s="128"/>
      <c r="F68" s="129"/>
      <c r="G68" s="127"/>
      <c r="H68" s="129"/>
      <c r="I68" s="127"/>
    </row>
    <row r="69" spans="1:9" ht="14.5" customHeight="1">
      <c r="A69" s="96" t="s">
        <v>464</v>
      </c>
      <c r="B69" s="96" t="s">
        <v>468</v>
      </c>
      <c r="C69" s="96" t="s">
        <v>469</v>
      </c>
      <c r="D69" s="96" t="s">
        <v>470</v>
      </c>
      <c r="E69" s="96" t="s">
        <v>471</v>
      </c>
      <c r="F69" s="96" t="s">
        <v>472</v>
      </c>
      <c r="G69" s="96" t="s">
        <v>473</v>
      </c>
      <c r="H69" s="96" t="s">
        <v>474</v>
      </c>
      <c r="I69" s="96" t="s">
        <v>475</v>
      </c>
    </row>
    <row r="70" spans="1:9" ht="14.5" customHeight="1">
      <c r="A70" s="96" t="s">
        <v>533</v>
      </c>
      <c r="B70" s="97">
        <v>14220</v>
      </c>
      <c r="C70" s="97">
        <v>16260</v>
      </c>
      <c r="D70" s="97">
        <v>18300</v>
      </c>
      <c r="E70" s="97">
        <v>20310</v>
      </c>
      <c r="F70" s="97">
        <v>21960</v>
      </c>
      <c r="G70" s="97">
        <v>23580</v>
      </c>
      <c r="H70" s="97">
        <v>25200</v>
      </c>
      <c r="I70" s="97">
        <v>26820</v>
      </c>
    </row>
    <row r="71" spans="1:9" ht="14.5" customHeight="1">
      <c r="A71" s="99">
        <v>0.15</v>
      </c>
      <c r="B71" s="98">
        <f>B70/2</f>
        <v>7110</v>
      </c>
      <c r="C71" s="98">
        <f t="shared" ref="C71:I71" si="13">C70/2</f>
        <v>8130</v>
      </c>
      <c r="D71" s="98">
        <f t="shared" si="13"/>
        <v>9150</v>
      </c>
      <c r="E71" s="98">
        <f t="shared" si="13"/>
        <v>10155</v>
      </c>
      <c r="F71" s="98">
        <f t="shared" si="13"/>
        <v>10980</v>
      </c>
      <c r="G71" s="98">
        <f t="shared" si="13"/>
        <v>11790</v>
      </c>
      <c r="H71" s="98">
        <f t="shared" si="13"/>
        <v>12600</v>
      </c>
      <c r="I71" s="98">
        <f t="shared" si="13"/>
        <v>13410</v>
      </c>
    </row>
    <row r="72" spans="1:9" ht="18">
      <c r="A72" s="95" t="s">
        <v>464</v>
      </c>
      <c r="B72" s="129" t="s">
        <v>484</v>
      </c>
      <c r="C72" s="127"/>
      <c r="D72" s="129" t="s">
        <v>532</v>
      </c>
      <c r="E72" s="128"/>
      <c r="F72" s="129"/>
      <c r="G72" s="127"/>
      <c r="H72" s="129"/>
      <c r="I72" s="127"/>
    </row>
    <row r="73" spans="1:9" ht="14.5" customHeight="1">
      <c r="A73" s="96" t="s">
        <v>464</v>
      </c>
      <c r="B73" s="96" t="s">
        <v>468</v>
      </c>
      <c r="C73" s="96" t="s">
        <v>469</v>
      </c>
      <c r="D73" s="96" t="s">
        <v>470</v>
      </c>
      <c r="E73" s="96" t="s">
        <v>471</v>
      </c>
      <c r="F73" s="96" t="s">
        <v>472</v>
      </c>
      <c r="G73" s="96" t="s">
        <v>473</v>
      </c>
      <c r="H73" s="96" t="s">
        <v>474</v>
      </c>
      <c r="I73" s="96" t="s">
        <v>475</v>
      </c>
    </row>
    <row r="74" spans="1:9" ht="14.5" customHeight="1">
      <c r="A74" s="96" t="s">
        <v>533</v>
      </c>
      <c r="B74" s="97">
        <v>19110</v>
      </c>
      <c r="C74" s="97">
        <v>21840</v>
      </c>
      <c r="D74" s="97">
        <v>24570</v>
      </c>
      <c r="E74" s="97">
        <v>27300</v>
      </c>
      <c r="F74" s="97">
        <v>29490</v>
      </c>
      <c r="G74" s="97">
        <v>31680</v>
      </c>
      <c r="H74" s="97">
        <v>33870</v>
      </c>
      <c r="I74" s="97">
        <v>36060</v>
      </c>
    </row>
    <row r="75" spans="1:9" ht="14.5" customHeight="1">
      <c r="A75" s="99">
        <v>0.15</v>
      </c>
      <c r="B75" s="98">
        <f>B74/2</f>
        <v>9555</v>
      </c>
      <c r="C75" s="98">
        <f t="shared" ref="C75:I75" si="14">C74/2</f>
        <v>10920</v>
      </c>
      <c r="D75" s="98">
        <f t="shared" si="14"/>
        <v>12285</v>
      </c>
      <c r="E75" s="98">
        <f t="shared" si="14"/>
        <v>13650</v>
      </c>
      <c r="F75" s="98">
        <f t="shared" si="14"/>
        <v>14745</v>
      </c>
      <c r="G75" s="98">
        <f t="shared" si="14"/>
        <v>15840</v>
      </c>
      <c r="H75" s="98">
        <f t="shared" si="14"/>
        <v>16935</v>
      </c>
      <c r="I75" s="98">
        <f t="shared" si="14"/>
        <v>18030</v>
      </c>
    </row>
    <row r="76" spans="1:9" ht="18">
      <c r="A76" s="95" t="s">
        <v>464</v>
      </c>
      <c r="B76" s="129" t="s">
        <v>304</v>
      </c>
      <c r="C76" s="127"/>
      <c r="D76" s="129" t="s">
        <v>532</v>
      </c>
      <c r="E76" s="128"/>
      <c r="F76" s="129"/>
      <c r="G76" s="127"/>
      <c r="H76" s="129"/>
      <c r="I76" s="127"/>
    </row>
    <row r="77" spans="1:9" ht="14.5" customHeight="1">
      <c r="A77" s="96" t="s">
        <v>464</v>
      </c>
      <c r="B77" s="96" t="s">
        <v>468</v>
      </c>
      <c r="C77" s="96" t="s">
        <v>469</v>
      </c>
      <c r="D77" s="96" t="s">
        <v>470</v>
      </c>
      <c r="E77" s="96" t="s">
        <v>471</v>
      </c>
      <c r="F77" s="96" t="s">
        <v>472</v>
      </c>
      <c r="G77" s="96" t="s">
        <v>473</v>
      </c>
      <c r="H77" s="96" t="s">
        <v>474</v>
      </c>
      <c r="I77" s="96" t="s">
        <v>475</v>
      </c>
    </row>
    <row r="78" spans="1:9" ht="14.5" customHeight="1">
      <c r="A78" s="96" t="s">
        <v>533</v>
      </c>
      <c r="B78" s="97">
        <v>14220</v>
      </c>
      <c r="C78" s="97">
        <v>16260</v>
      </c>
      <c r="D78" s="97">
        <v>18300</v>
      </c>
      <c r="E78" s="97">
        <v>20310</v>
      </c>
      <c r="F78" s="97">
        <v>21960</v>
      </c>
      <c r="G78" s="97">
        <v>23580</v>
      </c>
      <c r="H78" s="97">
        <v>25200</v>
      </c>
      <c r="I78" s="97">
        <v>26820</v>
      </c>
    </row>
    <row r="79" spans="1:9" ht="14.5" customHeight="1">
      <c r="A79" s="99">
        <v>0.15</v>
      </c>
      <c r="B79" s="98">
        <f>B78/2</f>
        <v>7110</v>
      </c>
      <c r="C79" s="98">
        <f t="shared" ref="C79:I79" si="15">C78/2</f>
        <v>8130</v>
      </c>
      <c r="D79" s="98">
        <f t="shared" si="15"/>
        <v>9150</v>
      </c>
      <c r="E79" s="98">
        <f t="shared" si="15"/>
        <v>10155</v>
      </c>
      <c r="F79" s="98">
        <f t="shared" si="15"/>
        <v>10980</v>
      </c>
      <c r="G79" s="98">
        <f t="shared" si="15"/>
        <v>11790</v>
      </c>
      <c r="H79" s="98">
        <f t="shared" si="15"/>
        <v>12600</v>
      </c>
      <c r="I79" s="98">
        <f t="shared" si="15"/>
        <v>13410</v>
      </c>
    </row>
    <row r="80" spans="1:9" ht="18">
      <c r="A80" s="95" t="s">
        <v>464</v>
      </c>
      <c r="B80" s="129" t="s">
        <v>305</v>
      </c>
      <c r="C80" s="127"/>
      <c r="D80" s="129" t="s">
        <v>532</v>
      </c>
      <c r="E80" s="128"/>
      <c r="F80" s="129"/>
      <c r="G80" s="127"/>
      <c r="H80" s="129"/>
      <c r="I80" s="127"/>
    </row>
    <row r="81" spans="1:9" ht="14.5" customHeight="1">
      <c r="A81" s="96" t="s">
        <v>464</v>
      </c>
      <c r="B81" s="96" t="s">
        <v>468</v>
      </c>
      <c r="C81" s="96" t="s">
        <v>469</v>
      </c>
      <c r="D81" s="96" t="s">
        <v>470</v>
      </c>
      <c r="E81" s="96" t="s">
        <v>471</v>
      </c>
      <c r="F81" s="96" t="s">
        <v>472</v>
      </c>
      <c r="G81" s="96" t="s">
        <v>473</v>
      </c>
      <c r="H81" s="96" t="s">
        <v>474</v>
      </c>
      <c r="I81" s="96" t="s">
        <v>475</v>
      </c>
    </row>
    <row r="82" spans="1:9" ht="14.5" customHeight="1">
      <c r="A82" s="96" t="s">
        <v>533</v>
      </c>
      <c r="B82" s="97">
        <v>14220</v>
      </c>
      <c r="C82" s="97">
        <v>16260</v>
      </c>
      <c r="D82" s="97">
        <v>18300</v>
      </c>
      <c r="E82" s="97">
        <v>20310</v>
      </c>
      <c r="F82" s="97">
        <v>21960</v>
      </c>
      <c r="G82" s="97">
        <v>23580</v>
      </c>
      <c r="H82" s="97">
        <v>25200</v>
      </c>
      <c r="I82" s="97">
        <v>26820</v>
      </c>
    </row>
    <row r="83" spans="1:9" ht="14.5" customHeight="1">
      <c r="A83" s="99">
        <v>0.15</v>
      </c>
      <c r="B83" s="98">
        <f>B82/2</f>
        <v>7110</v>
      </c>
      <c r="C83" s="98">
        <f t="shared" ref="C83:I83" si="16">C82/2</f>
        <v>8130</v>
      </c>
      <c r="D83" s="98">
        <f t="shared" si="16"/>
        <v>9150</v>
      </c>
      <c r="E83" s="98">
        <f t="shared" si="16"/>
        <v>10155</v>
      </c>
      <c r="F83" s="98">
        <f t="shared" si="16"/>
        <v>10980</v>
      </c>
      <c r="G83" s="98">
        <f t="shared" si="16"/>
        <v>11790</v>
      </c>
      <c r="H83" s="98">
        <f t="shared" si="16"/>
        <v>12600</v>
      </c>
      <c r="I83" s="98">
        <f t="shared" si="16"/>
        <v>13410</v>
      </c>
    </row>
    <row r="84" spans="1:9" ht="18">
      <c r="A84" s="95" t="s">
        <v>464</v>
      </c>
      <c r="B84" s="129" t="s">
        <v>485</v>
      </c>
      <c r="C84" s="127"/>
      <c r="D84" s="129" t="s">
        <v>532</v>
      </c>
      <c r="E84" s="128"/>
      <c r="F84" s="129"/>
      <c r="G84" s="127"/>
      <c r="H84" s="129"/>
      <c r="I84" s="127"/>
    </row>
    <row r="85" spans="1:9" ht="14.5" customHeight="1">
      <c r="A85" s="96" t="s">
        <v>464</v>
      </c>
      <c r="B85" s="96" t="s">
        <v>468</v>
      </c>
      <c r="C85" s="96" t="s">
        <v>469</v>
      </c>
      <c r="D85" s="96" t="s">
        <v>470</v>
      </c>
      <c r="E85" s="96" t="s">
        <v>471</v>
      </c>
      <c r="F85" s="96" t="s">
        <v>472</v>
      </c>
      <c r="G85" s="96" t="s">
        <v>473</v>
      </c>
      <c r="H85" s="96" t="s">
        <v>474</v>
      </c>
      <c r="I85" s="96" t="s">
        <v>475</v>
      </c>
    </row>
    <row r="86" spans="1:9" ht="14.5" customHeight="1">
      <c r="A86" s="96" t="s">
        <v>533</v>
      </c>
      <c r="B86" s="97">
        <v>15270</v>
      </c>
      <c r="C86" s="97">
        <v>17430</v>
      </c>
      <c r="D86" s="97">
        <v>19620</v>
      </c>
      <c r="E86" s="97">
        <v>21780</v>
      </c>
      <c r="F86" s="97">
        <v>23550</v>
      </c>
      <c r="G86" s="97">
        <v>25290</v>
      </c>
      <c r="H86" s="97">
        <v>27030</v>
      </c>
      <c r="I86" s="97">
        <v>28770</v>
      </c>
    </row>
    <row r="87" spans="1:9" ht="14.5" customHeight="1">
      <c r="A87" s="99">
        <v>0.15</v>
      </c>
      <c r="B87" s="98">
        <f>B86/2</f>
        <v>7635</v>
      </c>
      <c r="C87" s="98">
        <f t="shared" ref="C87:I87" si="17">C86/2</f>
        <v>8715</v>
      </c>
      <c r="D87" s="98">
        <f t="shared" si="17"/>
        <v>9810</v>
      </c>
      <c r="E87" s="98">
        <f t="shared" si="17"/>
        <v>10890</v>
      </c>
      <c r="F87" s="98">
        <f t="shared" si="17"/>
        <v>11775</v>
      </c>
      <c r="G87" s="98">
        <f t="shared" si="17"/>
        <v>12645</v>
      </c>
      <c r="H87" s="98">
        <f t="shared" si="17"/>
        <v>13515</v>
      </c>
      <c r="I87" s="98">
        <f t="shared" si="17"/>
        <v>14385</v>
      </c>
    </row>
    <row r="88" spans="1:9" ht="18">
      <c r="A88" s="95" t="s">
        <v>464</v>
      </c>
      <c r="B88" s="129" t="s">
        <v>486</v>
      </c>
      <c r="C88" s="127"/>
      <c r="D88" s="129" t="s">
        <v>532</v>
      </c>
      <c r="E88" s="128"/>
      <c r="F88" s="129"/>
      <c r="G88" s="127"/>
      <c r="H88" s="129"/>
      <c r="I88" s="127"/>
    </row>
    <row r="89" spans="1:9" ht="14.5" customHeight="1">
      <c r="A89" s="96" t="s">
        <v>464</v>
      </c>
      <c r="B89" s="96" t="s">
        <v>468</v>
      </c>
      <c r="C89" s="96" t="s">
        <v>469</v>
      </c>
      <c r="D89" s="96" t="s">
        <v>470</v>
      </c>
      <c r="E89" s="96" t="s">
        <v>471</v>
      </c>
      <c r="F89" s="96" t="s">
        <v>472</v>
      </c>
      <c r="G89" s="96" t="s">
        <v>473</v>
      </c>
      <c r="H89" s="96" t="s">
        <v>474</v>
      </c>
      <c r="I89" s="96" t="s">
        <v>475</v>
      </c>
    </row>
    <row r="90" spans="1:9" ht="14.5" customHeight="1">
      <c r="A90" s="96" t="s">
        <v>533</v>
      </c>
      <c r="B90" s="97">
        <v>17550</v>
      </c>
      <c r="C90" s="97">
        <v>20040</v>
      </c>
      <c r="D90" s="97">
        <v>22560</v>
      </c>
      <c r="E90" s="97">
        <v>25050</v>
      </c>
      <c r="F90" s="97">
        <v>27060</v>
      </c>
      <c r="G90" s="97">
        <v>29070</v>
      </c>
      <c r="H90" s="97">
        <v>31080</v>
      </c>
      <c r="I90" s="97">
        <v>33090</v>
      </c>
    </row>
    <row r="91" spans="1:9" ht="14.5" customHeight="1">
      <c r="A91" s="99">
        <v>0.15</v>
      </c>
      <c r="B91" s="98">
        <f>B90/2</f>
        <v>8775</v>
      </c>
      <c r="C91" s="98">
        <f t="shared" ref="C91:I91" si="18">C90/2</f>
        <v>10020</v>
      </c>
      <c r="D91" s="98">
        <f t="shared" si="18"/>
        <v>11280</v>
      </c>
      <c r="E91" s="98">
        <f t="shared" si="18"/>
        <v>12525</v>
      </c>
      <c r="F91" s="98">
        <f t="shared" si="18"/>
        <v>13530</v>
      </c>
      <c r="G91" s="98">
        <f t="shared" si="18"/>
        <v>14535</v>
      </c>
      <c r="H91" s="98">
        <f t="shared" si="18"/>
        <v>15540</v>
      </c>
      <c r="I91" s="98">
        <f t="shared" si="18"/>
        <v>16545</v>
      </c>
    </row>
    <row r="92" spans="1:9" ht="18">
      <c r="A92" s="95" t="s">
        <v>464</v>
      </c>
      <c r="B92" s="129" t="s">
        <v>487</v>
      </c>
      <c r="C92" s="127"/>
      <c r="D92" s="129" t="s">
        <v>532</v>
      </c>
      <c r="E92" s="128"/>
      <c r="F92" s="129"/>
      <c r="G92" s="127"/>
      <c r="H92" s="129"/>
      <c r="I92" s="127"/>
    </row>
    <row r="93" spans="1:9" ht="14.5" customHeight="1">
      <c r="A93" s="96" t="s">
        <v>464</v>
      </c>
      <c r="B93" s="96" t="s">
        <v>468</v>
      </c>
      <c r="C93" s="96" t="s">
        <v>469</v>
      </c>
      <c r="D93" s="96" t="s">
        <v>470</v>
      </c>
      <c r="E93" s="96" t="s">
        <v>471</v>
      </c>
      <c r="F93" s="96" t="s">
        <v>472</v>
      </c>
      <c r="G93" s="96" t="s">
        <v>473</v>
      </c>
      <c r="H93" s="96" t="s">
        <v>474</v>
      </c>
      <c r="I93" s="96" t="s">
        <v>475</v>
      </c>
    </row>
    <row r="94" spans="1:9" ht="14.5" customHeight="1">
      <c r="A94" s="96" t="s">
        <v>533</v>
      </c>
      <c r="B94" s="97">
        <v>14280</v>
      </c>
      <c r="C94" s="97">
        <v>16320</v>
      </c>
      <c r="D94" s="97">
        <v>18360</v>
      </c>
      <c r="E94" s="97">
        <v>20400</v>
      </c>
      <c r="F94" s="97">
        <v>22050</v>
      </c>
      <c r="G94" s="97">
        <v>23670</v>
      </c>
      <c r="H94" s="97">
        <v>25320</v>
      </c>
      <c r="I94" s="97">
        <v>26940</v>
      </c>
    </row>
    <row r="95" spans="1:9" ht="14.5" customHeight="1">
      <c r="A95" s="99">
        <v>0.15</v>
      </c>
      <c r="B95" s="98">
        <f>B94/2</f>
        <v>7140</v>
      </c>
      <c r="C95" s="98">
        <f t="shared" ref="C95:I95" si="19">C94/2</f>
        <v>8160</v>
      </c>
      <c r="D95" s="98">
        <f t="shared" si="19"/>
        <v>9180</v>
      </c>
      <c r="E95" s="98">
        <f t="shared" si="19"/>
        <v>10200</v>
      </c>
      <c r="F95" s="98">
        <f t="shared" si="19"/>
        <v>11025</v>
      </c>
      <c r="G95" s="98">
        <f t="shared" si="19"/>
        <v>11835</v>
      </c>
      <c r="H95" s="98">
        <f t="shared" si="19"/>
        <v>12660</v>
      </c>
      <c r="I95" s="98">
        <f t="shared" si="19"/>
        <v>13470</v>
      </c>
    </row>
    <row r="96" spans="1:9" ht="18">
      <c r="A96" s="95" t="s">
        <v>464</v>
      </c>
      <c r="B96" s="129" t="s">
        <v>488</v>
      </c>
      <c r="C96" s="127"/>
      <c r="D96" s="129" t="s">
        <v>532</v>
      </c>
      <c r="E96" s="128"/>
      <c r="F96" s="129"/>
      <c r="G96" s="127"/>
      <c r="H96" s="129"/>
      <c r="I96" s="127"/>
    </row>
    <row r="97" spans="1:9" ht="14.5" customHeight="1">
      <c r="A97" s="96" t="s">
        <v>464</v>
      </c>
      <c r="B97" s="96" t="s">
        <v>468</v>
      </c>
      <c r="C97" s="96" t="s">
        <v>469</v>
      </c>
      <c r="D97" s="96" t="s">
        <v>470</v>
      </c>
      <c r="E97" s="96" t="s">
        <v>471</v>
      </c>
      <c r="F97" s="96" t="s">
        <v>472</v>
      </c>
      <c r="G97" s="96" t="s">
        <v>473</v>
      </c>
      <c r="H97" s="96" t="s">
        <v>474</v>
      </c>
      <c r="I97" s="96" t="s">
        <v>475</v>
      </c>
    </row>
    <row r="98" spans="1:9" ht="14.5" customHeight="1">
      <c r="A98" s="96" t="s">
        <v>533</v>
      </c>
      <c r="B98" s="97">
        <v>19110</v>
      </c>
      <c r="C98" s="97">
        <v>21840</v>
      </c>
      <c r="D98" s="97">
        <v>24570</v>
      </c>
      <c r="E98" s="97">
        <v>27300</v>
      </c>
      <c r="F98" s="97">
        <v>29490</v>
      </c>
      <c r="G98" s="97">
        <v>31680</v>
      </c>
      <c r="H98" s="97">
        <v>33870</v>
      </c>
      <c r="I98" s="97">
        <v>36060</v>
      </c>
    </row>
    <row r="99" spans="1:9" ht="14.5" customHeight="1">
      <c r="A99" s="99">
        <v>0.15</v>
      </c>
      <c r="B99" s="98">
        <f>B98/2</f>
        <v>9555</v>
      </c>
      <c r="C99" s="98">
        <f t="shared" ref="C99:I99" si="20">C98/2</f>
        <v>10920</v>
      </c>
      <c r="D99" s="98">
        <f t="shared" si="20"/>
        <v>12285</v>
      </c>
      <c r="E99" s="98">
        <f t="shared" si="20"/>
        <v>13650</v>
      </c>
      <c r="F99" s="98">
        <f t="shared" si="20"/>
        <v>14745</v>
      </c>
      <c r="G99" s="98">
        <f t="shared" si="20"/>
        <v>15840</v>
      </c>
      <c r="H99" s="98">
        <f t="shared" si="20"/>
        <v>16935</v>
      </c>
      <c r="I99" s="98">
        <f t="shared" si="20"/>
        <v>18030</v>
      </c>
    </row>
    <row r="100" spans="1:9" ht="18">
      <c r="A100" s="95" t="s">
        <v>464</v>
      </c>
      <c r="B100" s="129" t="s">
        <v>306</v>
      </c>
      <c r="C100" s="127"/>
      <c r="D100" s="129" t="s">
        <v>532</v>
      </c>
      <c r="E100" s="128"/>
      <c r="F100" s="129"/>
      <c r="G100" s="127"/>
      <c r="H100" s="129"/>
      <c r="I100" s="127"/>
    </row>
    <row r="101" spans="1:9" ht="14.5" customHeight="1">
      <c r="A101" s="96" t="s">
        <v>464</v>
      </c>
      <c r="B101" s="96" t="s">
        <v>468</v>
      </c>
      <c r="C101" s="96" t="s">
        <v>469</v>
      </c>
      <c r="D101" s="96" t="s">
        <v>470</v>
      </c>
      <c r="E101" s="96" t="s">
        <v>471</v>
      </c>
      <c r="F101" s="96" t="s">
        <v>472</v>
      </c>
      <c r="G101" s="96" t="s">
        <v>473</v>
      </c>
      <c r="H101" s="96" t="s">
        <v>474</v>
      </c>
      <c r="I101" s="96" t="s">
        <v>475</v>
      </c>
    </row>
    <row r="102" spans="1:9" ht="14.5" customHeight="1">
      <c r="A102" s="96" t="s">
        <v>533</v>
      </c>
      <c r="B102" s="97">
        <v>14220</v>
      </c>
      <c r="C102" s="97">
        <v>16260</v>
      </c>
      <c r="D102" s="97">
        <v>18300</v>
      </c>
      <c r="E102" s="97">
        <v>20310</v>
      </c>
      <c r="F102" s="97">
        <v>21960</v>
      </c>
      <c r="G102" s="97">
        <v>23580</v>
      </c>
      <c r="H102" s="97">
        <v>25200</v>
      </c>
      <c r="I102" s="97">
        <v>26820</v>
      </c>
    </row>
    <row r="103" spans="1:9" ht="14.5" customHeight="1">
      <c r="A103" s="99">
        <v>0.15</v>
      </c>
      <c r="B103" s="98">
        <f>B102/2</f>
        <v>7110</v>
      </c>
      <c r="C103" s="98">
        <f t="shared" ref="C103:I103" si="21">C102/2</f>
        <v>8130</v>
      </c>
      <c r="D103" s="98">
        <f t="shared" si="21"/>
        <v>9150</v>
      </c>
      <c r="E103" s="98">
        <f t="shared" si="21"/>
        <v>10155</v>
      </c>
      <c r="F103" s="98">
        <f t="shared" si="21"/>
        <v>10980</v>
      </c>
      <c r="G103" s="98">
        <f t="shared" si="21"/>
        <v>11790</v>
      </c>
      <c r="H103" s="98">
        <f t="shared" si="21"/>
        <v>12600</v>
      </c>
      <c r="I103" s="98">
        <f t="shared" si="21"/>
        <v>13410</v>
      </c>
    </row>
    <row r="104" spans="1:9" ht="18">
      <c r="A104" s="95" t="s">
        <v>464</v>
      </c>
      <c r="B104" s="129" t="s">
        <v>307</v>
      </c>
      <c r="C104" s="127"/>
      <c r="D104" s="129" t="s">
        <v>532</v>
      </c>
      <c r="E104" s="128"/>
      <c r="F104" s="129"/>
      <c r="G104" s="127"/>
      <c r="H104" s="129"/>
      <c r="I104" s="127"/>
    </row>
    <row r="105" spans="1:9" ht="14.5" customHeight="1">
      <c r="A105" s="96" t="s">
        <v>464</v>
      </c>
      <c r="B105" s="96" t="s">
        <v>468</v>
      </c>
      <c r="C105" s="96" t="s">
        <v>469</v>
      </c>
      <c r="D105" s="96" t="s">
        <v>470</v>
      </c>
      <c r="E105" s="96" t="s">
        <v>471</v>
      </c>
      <c r="F105" s="96" t="s">
        <v>472</v>
      </c>
      <c r="G105" s="96" t="s">
        <v>473</v>
      </c>
      <c r="H105" s="96" t="s">
        <v>474</v>
      </c>
      <c r="I105" s="96" t="s">
        <v>475</v>
      </c>
    </row>
    <row r="106" spans="1:9" ht="14.5" customHeight="1">
      <c r="A106" s="96" t="s">
        <v>533</v>
      </c>
      <c r="B106" s="97">
        <v>14220</v>
      </c>
      <c r="C106" s="97">
        <v>16260</v>
      </c>
      <c r="D106" s="97">
        <v>18300</v>
      </c>
      <c r="E106" s="97">
        <v>20310</v>
      </c>
      <c r="F106" s="97">
        <v>21960</v>
      </c>
      <c r="G106" s="97">
        <v>23580</v>
      </c>
      <c r="H106" s="97">
        <v>25200</v>
      </c>
      <c r="I106" s="97">
        <v>26820</v>
      </c>
    </row>
    <row r="107" spans="1:9" ht="14.5" customHeight="1">
      <c r="A107" s="99">
        <v>0.15</v>
      </c>
      <c r="B107" s="98">
        <f>B106/2</f>
        <v>7110</v>
      </c>
      <c r="C107" s="98">
        <f t="shared" ref="C107:I107" si="22">C106/2</f>
        <v>8130</v>
      </c>
      <c r="D107" s="98">
        <f t="shared" si="22"/>
        <v>9150</v>
      </c>
      <c r="E107" s="98">
        <f t="shared" si="22"/>
        <v>10155</v>
      </c>
      <c r="F107" s="98">
        <f t="shared" si="22"/>
        <v>10980</v>
      </c>
      <c r="G107" s="98">
        <f t="shared" si="22"/>
        <v>11790</v>
      </c>
      <c r="H107" s="98">
        <f t="shared" si="22"/>
        <v>12600</v>
      </c>
      <c r="I107" s="98">
        <f t="shared" si="22"/>
        <v>13410</v>
      </c>
    </row>
    <row r="108" spans="1:9" ht="18">
      <c r="A108" s="95" t="s">
        <v>464</v>
      </c>
      <c r="B108" s="129" t="s">
        <v>489</v>
      </c>
      <c r="C108" s="127"/>
      <c r="D108" s="129" t="s">
        <v>532</v>
      </c>
      <c r="E108" s="128"/>
      <c r="F108" s="129"/>
      <c r="G108" s="127"/>
      <c r="H108" s="129"/>
      <c r="I108" s="127"/>
    </row>
    <row r="109" spans="1:9" ht="14.5" customHeight="1">
      <c r="A109" s="96" t="s">
        <v>464</v>
      </c>
      <c r="B109" s="96" t="s">
        <v>468</v>
      </c>
      <c r="C109" s="96" t="s">
        <v>469</v>
      </c>
      <c r="D109" s="96" t="s">
        <v>470</v>
      </c>
      <c r="E109" s="96" t="s">
        <v>471</v>
      </c>
      <c r="F109" s="96" t="s">
        <v>472</v>
      </c>
      <c r="G109" s="96" t="s">
        <v>473</v>
      </c>
      <c r="H109" s="96" t="s">
        <v>474</v>
      </c>
      <c r="I109" s="96" t="s">
        <v>475</v>
      </c>
    </row>
    <row r="110" spans="1:9" ht="14.5" customHeight="1">
      <c r="A110" s="96" t="s">
        <v>533</v>
      </c>
      <c r="B110" s="97">
        <v>15810</v>
      </c>
      <c r="C110" s="97">
        <v>18060</v>
      </c>
      <c r="D110" s="97">
        <v>20310</v>
      </c>
      <c r="E110" s="97">
        <v>22560</v>
      </c>
      <c r="F110" s="97">
        <v>24390</v>
      </c>
      <c r="G110" s="97">
        <v>26190</v>
      </c>
      <c r="H110" s="97">
        <v>27990</v>
      </c>
      <c r="I110" s="97">
        <v>29790</v>
      </c>
    </row>
    <row r="111" spans="1:9" ht="14.5" customHeight="1">
      <c r="A111" s="99">
        <v>0.15</v>
      </c>
      <c r="B111" s="98">
        <f>B110/2</f>
        <v>7905</v>
      </c>
      <c r="C111" s="98">
        <f t="shared" ref="C111:I111" si="23">C110/2</f>
        <v>9030</v>
      </c>
      <c r="D111" s="98">
        <f t="shared" si="23"/>
        <v>10155</v>
      </c>
      <c r="E111" s="98">
        <f t="shared" si="23"/>
        <v>11280</v>
      </c>
      <c r="F111" s="98">
        <f t="shared" si="23"/>
        <v>12195</v>
      </c>
      <c r="G111" s="98">
        <f t="shared" si="23"/>
        <v>13095</v>
      </c>
      <c r="H111" s="98">
        <f t="shared" si="23"/>
        <v>13995</v>
      </c>
      <c r="I111" s="98">
        <f t="shared" si="23"/>
        <v>14895</v>
      </c>
    </row>
    <row r="112" spans="1:9" ht="18">
      <c r="A112" s="95" t="s">
        <v>464</v>
      </c>
      <c r="B112" s="129" t="s">
        <v>308</v>
      </c>
      <c r="C112" s="127"/>
      <c r="D112" s="129" t="s">
        <v>532</v>
      </c>
      <c r="E112" s="128"/>
      <c r="F112" s="129"/>
      <c r="G112" s="127"/>
      <c r="H112" s="129"/>
      <c r="I112" s="127"/>
    </row>
    <row r="113" spans="1:9" ht="14.5" customHeight="1">
      <c r="A113" s="96" t="s">
        <v>464</v>
      </c>
      <c r="B113" s="96" t="s">
        <v>468</v>
      </c>
      <c r="C113" s="96" t="s">
        <v>469</v>
      </c>
      <c r="D113" s="96" t="s">
        <v>470</v>
      </c>
      <c r="E113" s="96" t="s">
        <v>471</v>
      </c>
      <c r="F113" s="96" t="s">
        <v>472</v>
      </c>
      <c r="G113" s="96" t="s">
        <v>473</v>
      </c>
      <c r="H113" s="96" t="s">
        <v>474</v>
      </c>
      <c r="I113" s="96" t="s">
        <v>475</v>
      </c>
    </row>
    <row r="114" spans="1:9" ht="17">
      <c r="A114" s="96" t="s">
        <v>533</v>
      </c>
      <c r="B114" s="97">
        <v>14220</v>
      </c>
      <c r="C114" s="97">
        <v>16260</v>
      </c>
      <c r="D114" s="97">
        <v>18300</v>
      </c>
      <c r="E114" s="97">
        <v>20310</v>
      </c>
      <c r="F114" s="97">
        <v>21960</v>
      </c>
      <c r="G114" s="97">
        <v>23580</v>
      </c>
      <c r="H114" s="97">
        <v>25200</v>
      </c>
      <c r="I114" s="97">
        <v>26820</v>
      </c>
    </row>
    <row r="115" spans="1:9" ht="14.5" customHeight="1">
      <c r="A115" s="99">
        <v>0.15</v>
      </c>
      <c r="B115" s="98">
        <f>B114/2</f>
        <v>7110</v>
      </c>
      <c r="C115" s="98">
        <f t="shared" ref="C115:I115" si="24">C114/2</f>
        <v>8130</v>
      </c>
      <c r="D115" s="98">
        <f t="shared" si="24"/>
        <v>9150</v>
      </c>
      <c r="E115" s="98">
        <f t="shared" si="24"/>
        <v>10155</v>
      </c>
      <c r="F115" s="98">
        <f t="shared" si="24"/>
        <v>10980</v>
      </c>
      <c r="G115" s="98">
        <f t="shared" si="24"/>
        <v>11790</v>
      </c>
      <c r="H115" s="98">
        <f t="shared" si="24"/>
        <v>12600</v>
      </c>
      <c r="I115" s="98">
        <f t="shared" si="24"/>
        <v>13410</v>
      </c>
    </row>
    <row r="116" spans="1:9" ht="18">
      <c r="A116" s="95" t="s">
        <v>464</v>
      </c>
      <c r="B116" s="129" t="s">
        <v>490</v>
      </c>
      <c r="C116" s="127"/>
      <c r="D116" s="129" t="s">
        <v>532</v>
      </c>
      <c r="E116" s="128"/>
      <c r="F116" s="129"/>
      <c r="G116" s="127"/>
      <c r="H116" s="129"/>
      <c r="I116" s="127"/>
    </row>
    <row r="117" spans="1:9" ht="17">
      <c r="A117" s="96" t="s">
        <v>464</v>
      </c>
      <c r="B117" s="96" t="s">
        <v>468</v>
      </c>
      <c r="C117" s="96" t="s">
        <v>469</v>
      </c>
      <c r="D117" s="96" t="s">
        <v>470</v>
      </c>
      <c r="E117" s="96" t="s">
        <v>471</v>
      </c>
      <c r="F117" s="96" t="s">
        <v>472</v>
      </c>
      <c r="G117" s="96" t="s">
        <v>473</v>
      </c>
      <c r="H117" s="96" t="s">
        <v>474</v>
      </c>
      <c r="I117" s="96" t="s">
        <v>475</v>
      </c>
    </row>
    <row r="118" spans="1:9" ht="17">
      <c r="A118" s="96" t="s">
        <v>533</v>
      </c>
      <c r="B118" s="97">
        <v>17580</v>
      </c>
      <c r="C118" s="97">
        <v>20070</v>
      </c>
      <c r="D118" s="97">
        <v>22590</v>
      </c>
      <c r="E118" s="97">
        <v>25080</v>
      </c>
      <c r="F118" s="97">
        <v>27090</v>
      </c>
      <c r="G118" s="97">
        <v>29100</v>
      </c>
      <c r="H118" s="97">
        <v>31110</v>
      </c>
      <c r="I118" s="97">
        <v>33120</v>
      </c>
    </row>
    <row r="119" spans="1:9" ht="14.5" customHeight="1">
      <c r="A119" s="99">
        <v>0.15</v>
      </c>
      <c r="B119" s="98">
        <f>B118/2</f>
        <v>8790</v>
      </c>
      <c r="C119" s="98">
        <f t="shared" ref="C119:I119" si="25">C118/2</f>
        <v>10035</v>
      </c>
      <c r="D119" s="98">
        <f t="shared" si="25"/>
        <v>11295</v>
      </c>
      <c r="E119" s="98">
        <f t="shared" si="25"/>
        <v>12540</v>
      </c>
      <c r="F119" s="98">
        <f t="shared" si="25"/>
        <v>13545</v>
      </c>
      <c r="G119" s="98">
        <f t="shared" si="25"/>
        <v>14550</v>
      </c>
      <c r="H119" s="98">
        <f t="shared" si="25"/>
        <v>15555</v>
      </c>
      <c r="I119" s="98">
        <f t="shared" si="25"/>
        <v>16560</v>
      </c>
    </row>
    <row r="120" spans="1:9" ht="18">
      <c r="A120" s="95" t="s">
        <v>464</v>
      </c>
      <c r="B120" s="129" t="s">
        <v>309</v>
      </c>
      <c r="C120" s="127"/>
      <c r="D120" s="129" t="s">
        <v>532</v>
      </c>
      <c r="E120" s="128"/>
      <c r="F120" s="129"/>
      <c r="G120" s="127"/>
      <c r="H120" s="129"/>
      <c r="I120" s="127"/>
    </row>
    <row r="121" spans="1:9" ht="17">
      <c r="A121" s="96" t="s">
        <v>464</v>
      </c>
      <c r="B121" s="96" t="s">
        <v>468</v>
      </c>
      <c r="C121" s="96" t="s">
        <v>469</v>
      </c>
      <c r="D121" s="96" t="s">
        <v>470</v>
      </c>
      <c r="E121" s="96" t="s">
        <v>471</v>
      </c>
      <c r="F121" s="96" t="s">
        <v>472</v>
      </c>
      <c r="G121" s="96" t="s">
        <v>473</v>
      </c>
      <c r="H121" s="96" t="s">
        <v>474</v>
      </c>
      <c r="I121" s="96" t="s">
        <v>475</v>
      </c>
    </row>
    <row r="122" spans="1:9" ht="17">
      <c r="A122" s="96" t="s">
        <v>533</v>
      </c>
      <c r="B122" s="97">
        <v>14220</v>
      </c>
      <c r="C122" s="97">
        <v>16260</v>
      </c>
      <c r="D122" s="97">
        <v>18300</v>
      </c>
      <c r="E122" s="97">
        <v>20310</v>
      </c>
      <c r="F122" s="97">
        <v>21960</v>
      </c>
      <c r="G122" s="97">
        <v>23580</v>
      </c>
      <c r="H122" s="97">
        <v>25200</v>
      </c>
      <c r="I122" s="97">
        <v>26820</v>
      </c>
    </row>
    <row r="123" spans="1:9" ht="14.5" customHeight="1">
      <c r="A123" s="99">
        <v>0.15</v>
      </c>
      <c r="B123" s="98">
        <f>B122/2</f>
        <v>7110</v>
      </c>
      <c r="C123" s="98">
        <f t="shared" ref="C123:I123" si="26">C122/2</f>
        <v>8130</v>
      </c>
      <c r="D123" s="98">
        <f t="shared" si="26"/>
        <v>9150</v>
      </c>
      <c r="E123" s="98">
        <f t="shared" si="26"/>
        <v>10155</v>
      </c>
      <c r="F123" s="98">
        <f t="shared" si="26"/>
        <v>10980</v>
      </c>
      <c r="G123" s="98">
        <f t="shared" si="26"/>
        <v>11790</v>
      </c>
      <c r="H123" s="98">
        <f t="shared" si="26"/>
        <v>12600</v>
      </c>
      <c r="I123" s="98">
        <f t="shared" si="26"/>
        <v>13410</v>
      </c>
    </row>
    <row r="124" spans="1:9" ht="18">
      <c r="A124" s="95" t="s">
        <v>464</v>
      </c>
      <c r="B124" s="129" t="s">
        <v>310</v>
      </c>
      <c r="C124" s="127"/>
      <c r="D124" s="129" t="s">
        <v>532</v>
      </c>
      <c r="E124" s="128"/>
      <c r="F124" s="129"/>
      <c r="G124" s="127"/>
      <c r="H124" s="129"/>
      <c r="I124" s="127"/>
    </row>
    <row r="125" spans="1:9" ht="17">
      <c r="A125" s="96" t="s">
        <v>464</v>
      </c>
      <c r="B125" s="96" t="s">
        <v>468</v>
      </c>
      <c r="C125" s="96" t="s">
        <v>469</v>
      </c>
      <c r="D125" s="96" t="s">
        <v>470</v>
      </c>
      <c r="E125" s="96" t="s">
        <v>471</v>
      </c>
      <c r="F125" s="96" t="s">
        <v>472</v>
      </c>
      <c r="G125" s="96" t="s">
        <v>473</v>
      </c>
      <c r="H125" s="96" t="s">
        <v>474</v>
      </c>
      <c r="I125" s="96" t="s">
        <v>475</v>
      </c>
    </row>
    <row r="126" spans="1:9" ht="17">
      <c r="A126" s="96" t="s">
        <v>533</v>
      </c>
      <c r="B126" s="97">
        <v>14220</v>
      </c>
      <c r="C126" s="97">
        <v>16260</v>
      </c>
      <c r="D126" s="97">
        <v>18300</v>
      </c>
      <c r="E126" s="97">
        <v>20310</v>
      </c>
      <c r="F126" s="97">
        <v>21960</v>
      </c>
      <c r="G126" s="97">
        <v>23580</v>
      </c>
      <c r="H126" s="97">
        <v>25200</v>
      </c>
      <c r="I126" s="97">
        <v>26820</v>
      </c>
    </row>
    <row r="127" spans="1:9" ht="14.5" customHeight="1">
      <c r="A127" s="99">
        <v>0.15</v>
      </c>
      <c r="B127" s="98">
        <f>B126/2</f>
        <v>7110</v>
      </c>
      <c r="C127" s="98">
        <f t="shared" ref="C127:I127" si="27">C126/2</f>
        <v>8130</v>
      </c>
      <c r="D127" s="98">
        <f t="shared" si="27"/>
        <v>9150</v>
      </c>
      <c r="E127" s="98">
        <f t="shared" si="27"/>
        <v>10155</v>
      </c>
      <c r="F127" s="98">
        <f t="shared" si="27"/>
        <v>10980</v>
      </c>
      <c r="G127" s="98">
        <f t="shared" si="27"/>
        <v>11790</v>
      </c>
      <c r="H127" s="98">
        <f t="shared" si="27"/>
        <v>12600</v>
      </c>
      <c r="I127" s="98">
        <f t="shared" si="27"/>
        <v>13410</v>
      </c>
    </row>
    <row r="128" spans="1:9" ht="18">
      <c r="A128" s="95" t="s">
        <v>464</v>
      </c>
      <c r="B128" s="129" t="s">
        <v>311</v>
      </c>
      <c r="C128" s="127"/>
      <c r="D128" s="129" t="s">
        <v>532</v>
      </c>
      <c r="E128" s="128"/>
      <c r="F128" s="129"/>
      <c r="G128" s="127"/>
      <c r="H128" s="129"/>
      <c r="I128" s="127"/>
    </row>
    <row r="129" spans="1:9" ht="17">
      <c r="A129" s="96" t="s">
        <v>464</v>
      </c>
      <c r="B129" s="96" t="s">
        <v>468</v>
      </c>
      <c r="C129" s="96" t="s">
        <v>469</v>
      </c>
      <c r="D129" s="96" t="s">
        <v>470</v>
      </c>
      <c r="E129" s="96" t="s">
        <v>471</v>
      </c>
      <c r="F129" s="96" t="s">
        <v>472</v>
      </c>
      <c r="G129" s="96" t="s">
        <v>473</v>
      </c>
      <c r="H129" s="96" t="s">
        <v>474</v>
      </c>
      <c r="I129" s="96" t="s">
        <v>475</v>
      </c>
    </row>
    <row r="130" spans="1:9" ht="17">
      <c r="A130" s="96" t="s">
        <v>533</v>
      </c>
      <c r="B130" s="97">
        <v>14220</v>
      </c>
      <c r="C130" s="97">
        <v>16260</v>
      </c>
      <c r="D130" s="97">
        <v>18300</v>
      </c>
      <c r="E130" s="97">
        <v>20310</v>
      </c>
      <c r="F130" s="97">
        <v>21960</v>
      </c>
      <c r="G130" s="97">
        <v>23580</v>
      </c>
      <c r="H130" s="97">
        <v>25200</v>
      </c>
      <c r="I130" s="97">
        <v>26820</v>
      </c>
    </row>
    <row r="131" spans="1:9" ht="14.5" customHeight="1">
      <c r="A131" s="99">
        <v>0.15</v>
      </c>
      <c r="B131" s="98">
        <f>B130/2</f>
        <v>7110</v>
      </c>
      <c r="C131" s="98">
        <f t="shared" ref="C131:I131" si="28">C130/2</f>
        <v>8130</v>
      </c>
      <c r="D131" s="98">
        <f t="shared" si="28"/>
        <v>9150</v>
      </c>
      <c r="E131" s="98">
        <f t="shared" si="28"/>
        <v>10155</v>
      </c>
      <c r="F131" s="98">
        <f t="shared" si="28"/>
        <v>10980</v>
      </c>
      <c r="G131" s="98">
        <f t="shared" si="28"/>
        <v>11790</v>
      </c>
      <c r="H131" s="98">
        <f t="shared" si="28"/>
        <v>12600</v>
      </c>
      <c r="I131" s="98">
        <f t="shared" si="28"/>
        <v>13410</v>
      </c>
    </row>
    <row r="132" spans="1:9" ht="18">
      <c r="A132" s="95" t="s">
        <v>464</v>
      </c>
      <c r="B132" s="129" t="s">
        <v>312</v>
      </c>
      <c r="C132" s="127"/>
      <c r="D132" s="129" t="s">
        <v>532</v>
      </c>
      <c r="E132" s="128"/>
      <c r="F132" s="129"/>
      <c r="G132" s="127"/>
      <c r="H132" s="129"/>
      <c r="I132" s="127"/>
    </row>
    <row r="133" spans="1:9" ht="17">
      <c r="A133" s="96" t="s">
        <v>464</v>
      </c>
      <c r="B133" s="96" t="s">
        <v>468</v>
      </c>
      <c r="C133" s="96" t="s">
        <v>469</v>
      </c>
      <c r="D133" s="96" t="s">
        <v>470</v>
      </c>
      <c r="E133" s="96" t="s">
        <v>471</v>
      </c>
      <c r="F133" s="96" t="s">
        <v>472</v>
      </c>
      <c r="G133" s="96" t="s">
        <v>473</v>
      </c>
      <c r="H133" s="96" t="s">
        <v>474</v>
      </c>
      <c r="I133" s="96" t="s">
        <v>475</v>
      </c>
    </row>
    <row r="134" spans="1:9" ht="17">
      <c r="A134" s="96" t="s">
        <v>533</v>
      </c>
      <c r="B134" s="97">
        <v>14220</v>
      </c>
      <c r="C134" s="97">
        <v>16260</v>
      </c>
      <c r="D134" s="97">
        <v>18300</v>
      </c>
      <c r="E134" s="97">
        <v>20310</v>
      </c>
      <c r="F134" s="97">
        <v>21960</v>
      </c>
      <c r="G134" s="97">
        <v>23580</v>
      </c>
      <c r="H134" s="97">
        <v>25200</v>
      </c>
      <c r="I134" s="97">
        <v>26820</v>
      </c>
    </row>
    <row r="135" spans="1:9" ht="14.5" customHeight="1">
      <c r="A135" s="99">
        <v>0.15</v>
      </c>
      <c r="B135" s="98">
        <f>B134/2</f>
        <v>7110</v>
      </c>
      <c r="C135" s="98">
        <f t="shared" ref="C135:I135" si="29">C134/2</f>
        <v>8130</v>
      </c>
      <c r="D135" s="98">
        <f t="shared" si="29"/>
        <v>9150</v>
      </c>
      <c r="E135" s="98">
        <f t="shared" si="29"/>
        <v>10155</v>
      </c>
      <c r="F135" s="98">
        <f t="shared" si="29"/>
        <v>10980</v>
      </c>
      <c r="G135" s="98">
        <f t="shared" si="29"/>
        <v>11790</v>
      </c>
      <c r="H135" s="98">
        <f t="shared" si="29"/>
        <v>12600</v>
      </c>
      <c r="I135" s="98">
        <f t="shared" si="29"/>
        <v>13410</v>
      </c>
    </row>
    <row r="136" spans="1:9" ht="18">
      <c r="A136" s="95" t="s">
        <v>464</v>
      </c>
      <c r="B136" s="129" t="s">
        <v>491</v>
      </c>
      <c r="C136" s="127"/>
      <c r="D136" s="129" t="s">
        <v>532</v>
      </c>
      <c r="E136" s="128"/>
      <c r="F136" s="129"/>
      <c r="G136" s="127"/>
      <c r="H136" s="129"/>
      <c r="I136" s="127"/>
    </row>
    <row r="137" spans="1:9" ht="17">
      <c r="A137" s="96" t="s">
        <v>464</v>
      </c>
      <c r="B137" s="96" t="s">
        <v>468</v>
      </c>
      <c r="C137" s="96" t="s">
        <v>469</v>
      </c>
      <c r="D137" s="96" t="s">
        <v>470</v>
      </c>
      <c r="E137" s="96" t="s">
        <v>471</v>
      </c>
      <c r="F137" s="96" t="s">
        <v>472</v>
      </c>
      <c r="G137" s="96" t="s">
        <v>473</v>
      </c>
      <c r="H137" s="96" t="s">
        <v>474</v>
      </c>
      <c r="I137" s="96" t="s">
        <v>475</v>
      </c>
    </row>
    <row r="138" spans="1:9" ht="17">
      <c r="A138" s="96" t="s">
        <v>533</v>
      </c>
      <c r="B138" s="97">
        <v>18690</v>
      </c>
      <c r="C138" s="97">
        <v>21360</v>
      </c>
      <c r="D138" s="97">
        <v>24030</v>
      </c>
      <c r="E138" s="97">
        <v>26670</v>
      </c>
      <c r="F138" s="97">
        <v>28830</v>
      </c>
      <c r="G138" s="97">
        <v>30960</v>
      </c>
      <c r="H138" s="97">
        <v>33090</v>
      </c>
      <c r="I138" s="97">
        <v>35220</v>
      </c>
    </row>
    <row r="139" spans="1:9" ht="14.5" customHeight="1">
      <c r="A139" s="99">
        <v>0.15</v>
      </c>
      <c r="B139" s="98">
        <f>B138/2</f>
        <v>9345</v>
      </c>
      <c r="C139" s="98">
        <f t="shared" ref="C139:I139" si="30">C138/2</f>
        <v>10680</v>
      </c>
      <c r="D139" s="98">
        <f t="shared" si="30"/>
        <v>12015</v>
      </c>
      <c r="E139" s="98">
        <f t="shared" si="30"/>
        <v>13335</v>
      </c>
      <c r="F139" s="98">
        <f t="shared" si="30"/>
        <v>14415</v>
      </c>
      <c r="G139" s="98">
        <f t="shared" si="30"/>
        <v>15480</v>
      </c>
      <c r="H139" s="98">
        <f t="shared" si="30"/>
        <v>16545</v>
      </c>
      <c r="I139" s="98">
        <f t="shared" si="30"/>
        <v>17610</v>
      </c>
    </row>
    <row r="140" spans="1:9" ht="18">
      <c r="A140" s="95" t="s">
        <v>464</v>
      </c>
      <c r="B140" s="129" t="s">
        <v>313</v>
      </c>
      <c r="C140" s="127"/>
      <c r="D140" s="129" t="s">
        <v>532</v>
      </c>
      <c r="E140" s="128"/>
      <c r="F140" s="129"/>
      <c r="G140" s="127"/>
      <c r="H140" s="129"/>
      <c r="I140" s="127"/>
    </row>
    <row r="141" spans="1:9" ht="17">
      <c r="A141" s="96" t="s">
        <v>464</v>
      </c>
      <c r="B141" s="96" t="s">
        <v>468</v>
      </c>
      <c r="C141" s="96" t="s">
        <v>469</v>
      </c>
      <c r="D141" s="96" t="s">
        <v>470</v>
      </c>
      <c r="E141" s="96" t="s">
        <v>471</v>
      </c>
      <c r="F141" s="96" t="s">
        <v>472</v>
      </c>
      <c r="G141" s="96" t="s">
        <v>473</v>
      </c>
      <c r="H141" s="96" t="s">
        <v>474</v>
      </c>
      <c r="I141" s="96" t="s">
        <v>475</v>
      </c>
    </row>
    <row r="142" spans="1:9" ht="17">
      <c r="A142" s="96" t="s">
        <v>533</v>
      </c>
      <c r="B142" s="97">
        <v>14220</v>
      </c>
      <c r="C142" s="97">
        <v>16260</v>
      </c>
      <c r="D142" s="97">
        <v>18300</v>
      </c>
      <c r="E142" s="97">
        <v>20310</v>
      </c>
      <c r="F142" s="97">
        <v>21960</v>
      </c>
      <c r="G142" s="97">
        <v>23580</v>
      </c>
      <c r="H142" s="97">
        <v>25200</v>
      </c>
      <c r="I142" s="97">
        <v>26820</v>
      </c>
    </row>
    <row r="143" spans="1:9" ht="14.5" customHeight="1">
      <c r="A143" s="99">
        <v>0.15</v>
      </c>
      <c r="B143" s="98">
        <f>B142/2</f>
        <v>7110</v>
      </c>
      <c r="C143" s="98">
        <f t="shared" ref="C143:I143" si="31">C142/2</f>
        <v>8130</v>
      </c>
      <c r="D143" s="98">
        <f t="shared" si="31"/>
        <v>9150</v>
      </c>
      <c r="E143" s="98">
        <f t="shared" si="31"/>
        <v>10155</v>
      </c>
      <c r="F143" s="98">
        <f t="shared" si="31"/>
        <v>10980</v>
      </c>
      <c r="G143" s="98">
        <f t="shared" si="31"/>
        <v>11790</v>
      </c>
      <c r="H143" s="98">
        <f t="shared" si="31"/>
        <v>12600</v>
      </c>
      <c r="I143" s="98">
        <f t="shared" si="31"/>
        <v>13410</v>
      </c>
    </row>
    <row r="144" spans="1:9" ht="18">
      <c r="A144" s="95" t="s">
        <v>464</v>
      </c>
      <c r="B144" s="129" t="s">
        <v>314</v>
      </c>
      <c r="C144" s="127"/>
      <c r="D144" s="129" t="s">
        <v>532</v>
      </c>
      <c r="E144" s="128"/>
      <c r="F144" s="129"/>
      <c r="G144" s="127"/>
      <c r="H144" s="129"/>
      <c r="I144" s="127"/>
    </row>
    <row r="145" spans="1:9" ht="17">
      <c r="A145" s="96" t="s">
        <v>464</v>
      </c>
      <c r="B145" s="96" t="s">
        <v>468</v>
      </c>
      <c r="C145" s="96" t="s">
        <v>469</v>
      </c>
      <c r="D145" s="96" t="s">
        <v>470</v>
      </c>
      <c r="E145" s="96" t="s">
        <v>471</v>
      </c>
      <c r="F145" s="96" t="s">
        <v>472</v>
      </c>
      <c r="G145" s="96" t="s">
        <v>473</v>
      </c>
      <c r="H145" s="96" t="s">
        <v>474</v>
      </c>
      <c r="I145" s="96" t="s">
        <v>475</v>
      </c>
    </row>
    <row r="146" spans="1:9" ht="17">
      <c r="A146" s="96" t="s">
        <v>533</v>
      </c>
      <c r="B146" s="97">
        <v>14220</v>
      </c>
      <c r="C146" s="97">
        <v>16260</v>
      </c>
      <c r="D146" s="97">
        <v>18300</v>
      </c>
      <c r="E146" s="97">
        <v>20310</v>
      </c>
      <c r="F146" s="97">
        <v>21960</v>
      </c>
      <c r="G146" s="97">
        <v>23580</v>
      </c>
      <c r="H146" s="97">
        <v>25200</v>
      </c>
      <c r="I146" s="97">
        <v>26820</v>
      </c>
    </row>
    <row r="147" spans="1:9" ht="14.5" customHeight="1">
      <c r="A147" s="99">
        <v>0.15</v>
      </c>
      <c r="B147" s="98">
        <f>B146/2</f>
        <v>7110</v>
      </c>
      <c r="C147" s="98">
        <f t="shared" ref="C147:I147" si="32">C146/2</f>
        <v>8130</v>
      </c>
      <c r="D147" s="98">
        <f t="shared" si="32"/>
        <v>9150</v>
      </c>
      <c r="E147" s="98">
        <f t="shared" si="32"/>
        <v>10155</v>
      </c>
      <c r="F147" s="98">
        <f t="shared" si="32"/>
        <v>10980</v>
      </c>
      <c r="G147" s="98">
        <f t="shared" si="32"/>
        <v>11790</v>
      </c>
      <c r="H147" s="98">
        <f t="shared" si="32"/>
        <v>12600</v>
      </c>
      <c r="I147" s="98">
        <f t="shared" si="32"/>
        <v>13410</v>
      </c>
    </row>
    <row r="148" spans="1:9" ht="18">
      <c r="A148" s="95" t="s">
        <v>464</v>
      </c>
      <c r="B148" s="129" t="s">
        <v>315</v>
      </c>
      <c r="C148" s="127"/>
      <c r="D148" s="129" t="s">
        <v>532</v>
      </c>
      <c r="E148" s="128"/>
      <c r="F148" s="129"/>
      <c r="G148" s="127"/>
      <c r="H148" s="129"/>
      <c r="I148" s="127"/>
    </row>
    <row r="149" spans="1:9" ht="17">
      <c r="A149" s="96" t="s">
        <v>464</v>
      </c>
      <c r="B149" s="96" t="s">
        <v>468</v>
      </c>
      <c r="C149" s="96" t="s">
        <v>469</v>
      </c>
      <c r="D149" s="96" t="s">
        <v>470</v>
      </c>
      <c r="E149" s="96" t="s">
        <v>471</v>
      </c>
      <c r="F149" s="96" t="s">
        <v>472</v>
      </c>
      <c r="G149" s="96" t="s">
        <v>473</v>
      </c>
      <c r="H149" s="96" t="s">
        <v>474</v>
      </c>
      <c r="I149" s="96" t="s">
        <v>475</v>
      </c>
    </row>
    <row r="150" spans="1:9" ht="17">
      <c r="A150" s="96" t="s">
        <v>533</v>
      </c>
      <c r="B150" s="97">
        <v>14220</v>
      </c>
      <c r="C150" s="97">
        <v>16260</v>
      </c>
      <c r="D150" s="97">
        <v>18300</v>
      </c>
      <c r="E150" s="97">
        <v>20310</v>
      </c>
      <c r="F150" s="97">
        <v>21960</v>
      </c>
      <c r="G150" s="97">
        <v>23580</v>
      </c>
      <c r="H150" s="97">
        <v>25200</v>
      </c>
      <c r="I150" s="97">
        <v>26820</v>
      </c>
    </row>
    <row r="151" spans="1:9" ht="14.5" customHeight="1">
      <c r="A151" s="99">
        <v>0.15</v>
      </c>
      <c r="B151" s="98">
        <f>B150/2</f>
        <v>7110</v>
      </c>
      <c r="C151" s="98">
        <f t="shared" ref="C151:I151" si="33">C150/2</f>
        <v>8130</v>
      </c>
      <c r="D151" s="98">
        <f t="shared" si="33"/>
        <v>9150</v>
      </c>
      <c r="E151" s="98">
        <f t="shared" si="33"/>
        <v>10155</v>
      </c>
      <c r="F151" s="98">
        <f t="shared" si="33"/>
        <v>10980</v>
      </c>
      <c r="G151" s="98">
        <f t="shared" si="33"/>
        <v>11790</v>
      </c>
      <c r="H151" s="98">
        <f t="shared" si="33"/>
        <v>12600</v>
      </c>
      <c r="I151" s="98">
        <f t="shared" si="33"/>
        <v>13410</v>
      </c>
    </row>
    <row r="152" spans="1:9" ht="18">
      <c r="A152" s="95" t="s">
        <v>464</v>
      </c>
      <c r="B152" s="129" t="s">
        <v>316</v>
      </c>
      <c r="C152" s="127"/>
      <c r="D152" s="129" t="s">
        <v>532</v>
      </c>
      <c r="E152" s="128"/>
      <c r="F152" s="129"/>
      <c r="G152" s="127"/>
      <c r="H152" s="129"/>
      <c r="I152" s="127"/>
    </row>
    <row r="153" spans="1:9" ht="17">
      <c r="A153" s="96" t="s">
        <v>464</v>
      </c>
      <c r="B153" s="96" t="s">
        <v>468</v>
      </c>
      <c r="C153" s="96" t="s">
        <v>469</v>
      </c>
      <c r="D153" s="96" t="s">
        <v>470</v>
      </c>
      <c r="E153" s="96" t="s">
        <v>471</v>
      </c>
      <c r="F153" s="96" t="s">
        <v>472</v>
      </c>
      <c r="G153" s="96" t="s">
        <v>473</v>
      </c>
      <c r="H153" s="96" t="s">
        <v>474</v>
      </c>
      <c r="I153" s="96" t="s">
        <v>475</v>
      </c>
    </row>
    <row r="154" spans="1:9" ht="17">
      <c r="A154" s="96" t="s">
        <v>533</v>
      </c>
      <c r="B154" s="97">
        <v>14220</v>
      </c>
      <c r="C154" s="97">
        <v>16260</v>
      </c>
      <c r="D154" s="97">
        <v>18300</v>
      </c>
      <c r="E154" s="97">
        <v>20310</v>
      </c>
      <c r="F154" s="97">
        <v>21960</v>
      </c>
      <c r="G154" s="97">
        <v>23580</v>
      </c>
      <c r="H154" s="97">
        <v>25200</v>
      </c>
      <c r="I154" s="97">
        <v>26820</v>
      </c>
    </row>
    <row r="155" spans="1:9" ht="14.5" customHeight="1">
      <c r="A155" s="99">
        <v>0.15</v>
      </c>
      <c r="B155" s="98">
        <f>B154/2</f>
        <v>7110</v>
      </c>
      <c r="C155" s="98">
        <f t="shared" ref="C155:I155" si="34">C154/2</f>
        <v>8130</v>
      </c>
      <c r="D155" s="98">
        <f t="shared" si="34"/>
        <v>9150</v>
      </c>
      <c r="E155" s="98">
        <f t="shared" si="34"/>
        <v>10155</v>
      </c>
      <c r="F155" s="98">
        <f t="shared" si="34"/>
        <v>10980</v>
      </c>
      <c r="G155" s="98">
        <f t="shared" si="34"/>
        <v>11790</v>
      </c>
      <c r="H155" s="98">
        <f t="shared" si="34"/>
        <v>12600</v>
      </c>
      <c r="I155" s="98">
        <f t="shared" si="34"/>
        <v>13410</v>
      </c>
    </row>
    <row r="156" spans="1:9" ht="18">
      <c r="A156" s="95" t="s">
        <v>464</v>
      </c>
      <c r="B156" s="129" t="s">
        <v>492</v>
      </c>
      <c r="C156" s="127"/>
      <c r="D156" s="129" t="s">
        <v>532</v>
      </c>
      <c r="E156" s="128"/>
      <c r="F156" s="129"/>
      <c r="G156" s="127"/>
      <c r="H156" s="129"/>
      <c r="I156" s="127"/>
    </row>
    <row r="157" spans="1:9" ht="17">
      <c r="A157" s="96" t="s">
        <v>464</v>
      </c>
      <c r="B157" s="96" t="s">
        <v>468</v>
      </c>
      <c r="C157" s="96" t="s">
        <v>469</v>
      </c>
      <c r="D157" s="96" t="s">
        <v>470</v>
      </c>
      <c r="E157" s="96" t="s">
        <v>471</v>
      </c>
      <c r="F157" s="96" t="s">
        <v>472</v>
      </c>
      <c r="G157" s="96" t="s">
        <v>473</v>
      </c>
      <c r="H157" s="96" t="s">
        <v>474</v>
      </c>
      <c r="I157" s="96" t="s">
        <v>475</v>
      </c>
    </row>
    <row r="158" spans="1:9" ht="17">
      <c r="A158" s="96" t="s">
        <v>533</v>
      </c>
      <c r="B158" s="97">
        <v>15840</v>
      </c>
      <c r="C158" s="97">
        <v>18120</v>
      </c>
      <c r="D158" s="97">
        <v>20370</v>
      </c>
      <c r="E158" s="97">
        <v>22620</v>
      </c>
      <c r="F158" s="97">
        <v>24450</v>
      </c>
      <c r="G158" s="97">
        <v>26250</v>
      </c>
      <c r="H158" s="97">
        <v>28050</v>
      </c>
      <c r="I158" s="97">
        <v>29880</v>
      </c>
    </row>
    <row r="159" spans="1:9" ht="14.5" customHeight="1">
      <c r="A159" s="99">
        <v>0.15</v>
      </c>
      <c r="B159" s="98">
        <f>B158/2</f>
        <v>7920</v>
      </c>
      <c r="C159" s="98">
        <f t="shared" ref="C159:I159" si="35">C158/2</f>
        <v>9060</v>
      </c>
      <c r="D159" s="98">
        <f t="shared" si="35"/>
        <v>10185</v>
      </c>
      <c r="E159" s="98">
        <f t="shared" si="35"/>
        <v>11310</v>
      </c>
      <c r="F159" s="98">
        <f t="shared" si="35"/>
        <v>12225</v>
      </c>
      <c r="G159" s="98">
        <f t="shared" si="35"/>
        <v>13125</v>
      </c>
      <c r="H159" s="98">
        <f t="shared" si="35"/>
        <v>14025</v>
      </c>
      <c r="I159" s="98">
        <f t="shared" si="35"/>
        <v>14940</v>
      </c>
    </row>
    <row r="160" spans="1:9" ht="18">
      <c r="A160" s="95" t="s">
        <v>464</v>
      </c>
      <c r="B160" s="129" t="s">
        <v>493</v>
      </c>
      <c r="C160" s="127"/>
      <c r="D160" s="129" t="s">
        <v>532</v>
      </c>
      <c r="E160" s="128"/>
      <c r="F160" s="129"/>
      <c r="G160" s="127"/>
      <c r="H160" s="129"/>
      <c r="I160" s="127"/>
    </row>
    <row r="161" spans="1:9" ht="17">
      <c r="A161" s="96" t="s">
        <v>464</v>
      </c>
      <c r="B161" s="96" t="s">
        <v>468</v>
      </c>
      <c r="C161" s="96" t="s">
        <v>469</v>
      </c>
      <c r="D161" s="96" t="s">
        <v>470</v>
      </c>
      <c r="E161" s="96" t="s">
        <v>471</v>
      </c>
      <c r="F161" s="96" t="s">
        <v>472</v>
      </c>
      <c r="G161" s="96" t="s">
        <v>473</v>
      </c>
      <c r="H161" s="96" t="s">
        <v>474</v>
      </c>
      <c r="I161" s="96" t="s">
        <v>475</v>
      </c>
    </row>
    <row r="162" spans="1:9" ht="17">
      <c r="A162" s="96" t="s">
        <v>533</v>
      </c>
      <c r="B162" s="97">
        <v>14220</v>
      </c>
      <c r="C162" s="97">
        <v>16260</v>
      </c>
      <c r="D162" s="97">
        <v>18300</v>
      </c>
      <c r="E162" s="97">
        <v>20310</v>
      </c>
      <c r="F162" s="97">
        <v>21960</v>
      </c>
      <c r="G162" s="97">
        <v>23580</v>
      </c>
      <c r="H162" s="97">
        <v>25200</v>
      </c>
      <c r="I162" s="97">
        <v>26820</v>
      </c>
    </row>
    <row r="163" spans="1:9" ht="14.5" customHeight="1">
      <c r="A163" s="99">
        <v>0.15</v>
      </c>
      <c r="B163" s="98">
        <f>B162/2</f>
        <v>7110</v>
      </c>
      <c r="C163" s="98">
        <f t="shared" ref="C163:I163" si="36">C162/2</f>
        <v>8130</v>
      </c>
      <c r="D163" s="98">
        <f t="shared" si="36"/>
        <v>9150</v>
      </c>
      <c r="E163" s="98">
        <f t="shared" si="36"/>
        <v>10155</v>
      </c>
      <c r="F163" s="98">
        <f t="shared" si="36"/>
        <v>10980</v>
      </c>
      <c r="G163" s="98">
        <f t="shared" si="36"/>
        <v>11790</v>
      </c>
      <c r="H163" s="98">
        <f t="shared" si="36"/>
        <v>12600</v>
      </c>
      <c r="I163" s="98">
        <f t="shared" si="36"/>
        <v>13410</v>
      </c>
    </row>
    <row r="164" spans="1:9" ht="18">
      <c r="A164" s="95" t="s">
        <v>464</v>
      </c>
      <c r="B164" s="129" t="s">
        <v>494</v>
      </c>
      <c r="C164" s="127"/>
      <c r="D164" s="129" t="s">
        <v>532</v>
      </c>
      <c r="E164" s="128"/>
      <c r="F164" s="129"/>
      <c r="G164" s="127"/>
      <c r="H164" s="129"/>
      <c r="I164" s="127"/>
    </row>
    <row r="165" spans="1:9" ht="17">
      <c r="A165" s="96" t="s">
        <v>464</v>
      </c>
      <c r="B165" s="96" t="s">
        <v>468</v>
      </c>
      <c r="C165" s="96" t="s">
        <v>469</v>
      </c>
      <c r="D165" s="96" t="s">
        <v>470</v>
      </c>
      <c r="E165" s="96" t="s">
        <v>471</v>
      </c>
      <c r="F165" s="96" t="s">
        <v>472</v>
      </c>
      <c r="G165" s="96" t="s">
        <v>473</v>
      </c>
      <c r="H165" s="96" t="s">
        <v>474</v>
      </c>
      <c r="I165" s="96" t="s">
        <v>475</v>
      </c>
    </row>
    <row r="166" spans="1:9" ht="17">
      <c r="A166" s="96" t="s">
        <v>533</v>
      </c>
      <c r="B166" s="97">
        <v>14220</v>
      </c>
      <c r="C166" s="97">
        <v>16260</v>
      </c>
      <c r="D166" s="97">
        <v>18300</v>
      </c>
      <c r="E166" s="97">
        <v>20310</v>
      </c>
      <c r="F166" s="97">
        <v>21960</v>
      </c>
      <c r="G166" s="97">
        <v>23580</v>
      </c>
      <c r="H166" s="97">
        <v>25200</v>
      </c>
      <c r="I166" s="97">
        <v>26820</v>
      </c>
    </row>
    <row r="167" spans="1:9" ht="14.5" customHeight="1">
      <c r="A167" s="99">
        <v>0.15</v>
      </c>
      <c r="B167" s="98">
        <f>B166/2</f>
        <v>7110</v>
      </c>
      <c r="C167" s="98">
        <f t="shared" ref="C167:I167" si="37">C166/2</f>
        <v>8130</v>
      </c>
      <c r="D167" s="98">
        <f t="shared" si="37"/>
        <v>9150</v>
      </c>
      <c r="E167" s="98">
        <f t="shared" si="37"/>
        <v>10155</v>
      </c>
      <c r="F167" s="98">
        <f t="shared" si="37"/>
        <v>10980</v>
      </c>
      <c r="G167" s="98">
        <f t="shared" si="37"/>
        <v>11790</v>
      </c>
      <c r="H167" s="98">
        <f t="shared" si="37"/>
        <v>12600</v>
      </c>
      <c r="I167" s="98">
        <f t="shared" si="37"/>
        <v>13410</v>
      </c>
    </row>
    <row r="168" spans="1:9" ht="18">
      <c r="A168" s="95" t="s">
        <v>464</v>
      </c>
      <c r="B168" s="129" t="s">
        <v>317</v>
      </c>
      <c r="C168" s="127"/>
      <c r="D168" s="129" t="s">
        <v>532</v>
      </c>
      <c r="E168" s="128"/>
      <c r="F168" s="129"/>
      <c r="G168" s="127"/>
      <c r="H168" s="129"/>
      <c r="I168" s="127"/>
    </row>
    <row r="169" spans="1:9" ht="17">
      <c r="A169" s="96" t="s">
        <v>464</v>
      </c>
      <c r="B169" s="96" t="s">
        <v>468</v>
      </c>
      <c r="C169" s="96" t="s">
        <v>469</v>
      </c>
      <c r="D169" s="96" t="s">
        <v>470</v>
      </c>
      <c r="E169" s="96" t="s">
        <v>471</v>
      </c>
      <c r="F169" s="96" t="s">
        <v>472</v>
      </c>
      <c r="G169" s="96" t="s">
        <v>473</v>
      </c>
      <c r="H169" s="96" t="s">
        <v>474</v>
      </c>
      <c r="I169" s="96" t="s">
        <v>475</v>
      </c>
    </row>
    <row r="170" spans="1:9" ht="17">
      <c r="A170" s="96" t="s">
        <v>533</v>
      </c>
      <c r="B170" s="97">
        <v>15090</v>
      </c>
      <c r="C170" s="97">
        <v>17250</v>
      </c>
      <c r="D170" s="97">
        <v>19410</v>
      </c>
      <c r="E170" s="97">
        <v>21540</v>
      </c>
      <c r="F170" s="97">
        <v>23280</v>
      </c>
      <c r="G170" s="97">
        <v>24990</v>
      </c>
      <c r="H170" s="97">
        <v>26730</v>
      </c>
      <c r="I170" s="97">
        <v>28440</v>
      </c>
    </row>
    <row r="171" spans="1:9" ht="14.5" customHeight="1">
      <c r="A171" s="99">
        <v>0.15</v>
      </c>
      <c r="B171" s="98">
        <f>B170/2</f>
        <v>7545</v>
      </c>
      <c r="C171" s="98">
        <f t="shared" ref="C171:I171" si="38">C170/2</f>
        <v>8625</v>
      </c>
      <c r="D171" s="98">
        <f t="shared" si="38"/>
        <v>9705</v>
      </c>
      <c r="E171" s="98">
        <f t="shared" si="38"/>
        <v>10770</v>
      </c>
      <c r="F171" s="98">
        <f t="shared" si="38"/>
        <v>11640</v>
      </c>
      <c r="G171" s="98">
        <f t="shared" si="38"/>
        <v>12495</v>
      </c>
      <c r="H171" s="98">
        <f t="shared" si="38"/>
        <v>13365</v>
      </c>
      <c r="I171" s="98">
        <f t="shared" si="38"/>
        <v>14220</v>
      </c>
    </row>
    <row r="172" spans="1:9" ht="18">
      <c r="A172" s="95" t="s">
        <v>464</v>
      </c>
      <c r="B172" s="129" t="s">
        <v>318</v>
      </c>
      <c r="C172" s="127"/>
      <c r="D172" s="129" t="s">
        <v>532</v>
      </c>
      <c r="E172" s="128"/>
      <c r="F172" s="129"/>
      <c r="G172" s="127"/>
      <c r="H172" s="129"/>
      <c r="I172" s="127"/>
    </row>
    <row r="173" spans="1:9" ht="17">
      <c r="A173" s="96" t="s">
        <v>464</v>
      </c>
      <c r="B173" s="96" t="s">
        <v>468</v>
      </c>
      <c r="C173" s="96" t="s">
        <v>469</v>
      </c>
      <c r="D173" s="96" t="s">
        <v>470</v>
      </c>
      <c r="E173" s="96" t="s">
        <v>471</v>
      </c>
      <c r="F173" s="96" t="s">
        <v>472</v>
      </c>
      <c r="G173" s="96" t="s">
        <v>473</v>
      </c>
      <c r="H173" s="96" t="s">
        <v>474</v>
      </c>
      <c r="I173" s="96" t="s">
        <v>475</v>
      </c>
    </row>
    <row r="174" spans="1:9" ht="17">
      <c r="A174" s="96" t="s">
        <v>533</v>
      </c>
      <c r="B174" s="97">
        <v>14220</v>
      </c>
      <c r="C174" s="97">
        <v>16260</v>
      </c>
      <c r="D174" s="97">
        <v>18300</v>
      </c>
      <c r="E174" s="97">
        <v>20310</v>
      </c>
      <c r="F174" s="97">
        <v>21960</v>
      </c>
      <c r="G174" s="97">
        <v>23580</v>
      </c>
      <c r="H174" s="97">
        <v>25200</v>
      </c>
      <c r="I174" s="97">
        <v>26820</v>
      </c>
    </row>
    <row r="175" spans="1:9" ht="14.5" customHeight="1">
      <c r="A175" s="99">
        <v>0.15</v>
      </c>
      <c r="B175" s="98">
        <f>B174/2</f>
        <v>7110</v>
      </c>
      <c r="C175" s="98">
        <f t="shared" ref="C175:I175" si="39">C174/2</f>
        <v>8130</v>
      </c>
      <c r="D175" s="98">
        <f t="shared" si="39"/>
        <v>9150</v>
      </c>
      <c r="E175" s="98">
        <f t="shared" si="39"/>
        <v>10155</v>
      </c>
      <c r="F175" s="98">
        <f t="shared" si="39"/>
        <v>10980</v>
      </c>
      <c r="G175" s="98">
        <f t="shared" si="39"/>
        <v>11790</v>
      </c>
      <c r="H175" s="98">
        <f t="shared" si="39"/>
        <v>12600</v>
      </c>
      <c r="I175" s="98">
        <f t="shared" si="39"/>
        <v>13410</v>
      </c>
    </row>
    <row r="176" spans="1:9" ht="18">
      <c r="A176" s="95" t="s">
        <v>464</v>
      </c>
      <c r="B176" s="129" t="s">
        <v>495</v>
      </c>
      <c r="C176" s="127"/>
      <c r="D176" s="129" t="s">
        <v>532</v>
      </c>
      <c r="E176" s="128"/>
      <c r="F176" s="129"/>
      <c r="G176" s="127"/>
      <c r="H176" s="129"/>
      <c r="I176" s="127"/>
    </row>
    <row r="177" spans="1:9" ht="17">
      <c r="A177" s="96" t="s">
        <v>464</v>
      </c>
      <c r="B177" s="96" t="s">
        <v>468</v>
      </c>
      <c r="C177" s="96" t="s">
        <v>469</v>
      </c>
      <c r="D177" s="96" t="s">
        <v>470</v>
      </c>
      <c r="E177" s="96" t="s">
        <v>471</v>
      </c>
      <c r="F177" s="96" t="s">
        <v>472</v>
      </c>
      <c r="G177" s="96" t="s">
        <v>473</v>
      </c>
      <c r="H177" s="96" t="s">
        <v>474</v>
      </c>
      <c r="I177" s="96" t="s">
        <v>475</v>
      </c>
    </row>
    <row r="178" spans="1:9" ht="17">
      <c r="A178" s="96" t="s">
        <v>533</v>
      </c>
      <c r="B178" s="97">
        <v>17430</v>
      </c>
      <c r="C178" s="97">
        <v>19920</v>
      </c>
      <c r="D178" s="97">
        <v>22410</v>
      </c>
      <c r="E178" s="97">
        <v>24870</v>
      </c>
      <c r="F178" s="97">
        <v>26880</v>
      </c>
      <c r="G178" s="97">
        <v>28860</v>
      </c>
      <c r="H178" s="97">
        <v>30840</v>
      </c>
      <c r="I178" s="97">
        <v>32850</v>
      </c>
    </row>
    <row r="179" spans="1:9" ht="14.5" customHeight="1">
      <c r="A179" s="99">
        <v>0.15</v>
      </c>
      <c r="B179" s="98">
        <f>B178/2</f>
        <v>8715</v>
      </c>
      <c r="C179" s="98">
        <f t="shared" ref="C179:I179" si="40">C178/2</f>
        <v>9960</v>
      </c>
      <c r="D179" s="98">
        <f t="shared" si="40"/>
        <v>11205</v>
      </c>
      <c r="E179" s="98">
        <f t="shared" si="40"/>
        <v>12435</v>
      </c>
      <c r="F179" s="98">
        <f t="shared" si="40"/>
        <v>13440</v>
      </c>
      <c r="G179" s="98">
        <f t="shared" si="40"/>
        <v>14430</v>
      </c>
      <c r="H179" s="98">
        <f t="shared" si="40"/>
        <v>15420</v>
      </c>
      <c r="I179" s="98">
        <f t="shared" si="40"/>
        <v>16425</v>
      </c>
    </row>
    <row r="180" spans="1:9" ht="18">
      <c r="A180" s="95" t="s">
        <v>464</v>
      </c>
      <c r="B180" s="129" t="s">
        <v>496</v>
      </c>
      <c r="C180" s="127"/>
      <c r="D180" s="129" t="s">
        <v>532</v>
      </c>
      <c r="E180" s="128"/>
      <c r="F180" s="129"/>
      <c r="G180" s="127"/>
      <c r="H180" s="129"/>
      <c r="I180" s="127"/>
    </row>
    <row r="181" spans="1:9" ht="17">
      <c r="A181" s="96" t="s">
        <v>464</v>
      </c>
      <c r="B181" s="96" t="s">
        <v>468</v>
      </c>
      <c r="C181" s="96" t="s">
        <v>469</v>
      </c>
      <c r="D181" s="96" t="s">
        <v>470</v>
      </c>
      <c r="E181" s="96" t="s">
        <v>471</v>
      </c>
      <c r="F181" s="96" t="s">
        <v>472</v>
      </c>
      <c r="G181" s="96" t="s">
        <v>473</v>
      </c>
      <c r="H181" s="96" t="s">
        <v>474</v>
      </c>
      <c r="I181" s="96" t="s">
        <v>475</v>
      </c>
    </row>
    <row r="182" spans="1:9" ht="17">
      <c r="A182" s="96" t="s">
        <v>533</v>
      </c>
      <c r="B182" s="97">
        <v>16020</v>
      </c>
      <c r="C182" s="97">
        <v>18300</v>
      </c>
      <c r="D182" s="97">
        <v>20580</v>
      </c>
      <c r="E182" s="97">
        <v>22860</v>
      </c>
      <c r="F182" s="97">
        <v>24690</v>
      </c>
      <c r="G182" s="97">
        <v>26520</v>
      </c>
      <c r="H182" s="97">
        <v>28350</v>
      </c>
      <c r="I182" s="97">
        <v>30180</v>
      </c>
    </row>
    <row r="183" spans="1:9" ht="14.5" customHeight="1">
      <c r="A183" s="99">
        <v>0.15</v>
      </c>
      <c r="B183" s="98">
        <f>B182/2</f>
        <v>8010</v>
      </c>
      <c r="C183" s="98">
        <f t="shared" ref="C183:I183" si="41">C182/2</f>
        <v>9150</v>
      </c>
      <c r="D183" s="98">
        <f t="shared" si="41"/>
        <v>10290</v>
      </c>
      <c r="E183" s="98">
        <f t="shared" si="41"/>
        <v>11430</v>
      </c>
      <c r="F183" s="98">
        <f t="shared" si="41"/>
        <v>12345</v>
      </c>
      <c r="G183" s="98">
        <f t="shared" si="41"/>
        <v>13260</v>
      </c>
      <c r="H183" s="98">
        <f t="shared" si="41"/>
        <v>14175</v>
      </c>
      <c r="I183" s="98">
        <f t="shared" si="41"/>
        <v>15090</v>
      </c>
    </row>
    <row r="184" spans="1:9" ht="18">
      <c r="A184" s="95" t="s">
        <v>464</v>
      </c>
      <c r="B184" s="129" t="s">
        <v>319</v>
      </c>
      <c r="C184" s="127"/>
      <c r="D184" s="129" t="s">
        <v>532</v>
      </c>
      <c r="E184" s="128"/>
      <c r="F184" s="129"/>
      <c r="G184" s="127"/>
      <c r="H184" s="129"/>
      <c r="I184" s="127"/>
    </row>
    <row r="185" spans="1:9" ht="17">
      <c r="A185" s="96" t="s">
        <v>464</v>
      </c>
      <c r="B185" s="96" t="s">
        <v>468</v>
      </c>
      <c r="C185" s="96" t="s">
        <v>469</v>
      </c>
      <c r="D185" s="96" t="s">
        <v>470</v>
      </c>
      <c r="E185" s="96" t="s">
        <v>471</v>
      </c>
      <c r="F185" s="96" t="s">
        <v>472</v>
      </c>
      <c r="G185" s="96" t="s">
        <v>473</v>
      </c>
      <c r="H185" s="96" t="s">
        <v>474</v>
      </c>
      <c r="I185" s="96" t="s">
        <v>475</v>
      </c>
    </row>
    <row r="186" spans="1:9" ht="17">
      <c r="A186" s="96" t="s">
        <v>533</v>
      </c>
      <c r="B186" s="97">
        <v>14220</v>
      </c>
      <c r="C186" s="97">
        <v>16260</v>
      </c>
      <c r="D186" s="97">
        <v>18300</v>
      </c>
      <c r="E186" s="97">
        <v>20310</v>
      </c>
      <c r="F186" s="97">
        <v>21960</v>
      </c>
      <c r="G186" s="97">
        <v>23580</v>
      </c>
      <c r="H186" s="97">
        <v>25200</v>
      </c>
      <c r="I186" s="97">
        <v>26820</v>
      </c>
    </row>
    <row r="187" spans="1:9" ht="14.5" customHeight="1">
      <c r="A187" s="99">
        <v>0.15</v>
      </c>
      <c r="B187" s="98">
        <f>B186/2</f>
        <v>7110</v>
      </c>
      <c r="C187" s="98">
        <f t="shared" ref="C187:I187" si="42">C186/2</f>
        <v>8130</v>
      </c>
      <c r="D187" s="98">
        <f t="shared" si="42"/>
        <v>9150</v>
      </c>
      <c r="E187" s="98">
        <f t="shared" si="42"/>
        <v>10155</v>
      </c>
      <c r="F187" s="98">
        <f t="shared" si="42"/>
        <v>10980</v>
      </c>
      <c r="G187" s="98">
        <f t="shared" si="42"/>
        <v>11790</v>
      </c>
      <c r="H187" s="98">
        <f t="shared" si="42"/>
        <v>12600</v>
      </c>
      <c r="I187" s="98">
        <f t="shared" si="42"/>
        <v>13410</v>
      </c>
    </row>
    <row r="188" spans="1:9" ht="18">
      <c r="A188" s="95" t="s">
        <v>464</v>
      </c>
      <c r="B188" s="129" t="s">
        <v>497</v>
      </c>
      <c r="C188" s="127"/>
      <c r="D188" s="129" t="s">
        <v>532</v>
      </c>
      <c r="E188" s="128"/>
      <c r="F188" s="129"/>
      <c r="G188" s="127"/>
      <c r="H188" s="129"/>
      <c r="I188" s="127"/>
    </row>
    <row r="189" spans="1:9" ht="17">
      <c r="A189" s="96" t="s">
        <v>464</v>
      </c>
      <c r="B189" s="96" t="s">
        <v>468</v>
      </c>
      <c r="C189" s="96" t="s">
        <v>469</v>
      </c>
      <c r="D189" s="96" t="s">
        <v>470</v>
      </c>
      <c r="E189" s="96" t="s">
        <v>471</v>
      </c>
      <c r="F189" s="96" t="s">
        <v>472</v>
      </c>
      <c r="G189" s="96" t="s">
        <v>473</v>
      </c>
      <c r="H189" s="96" t="s">
        <v>474</v>
      </c>
      <c r="I189" s="96" t="s">
        <v>475</v>
      </c>
    </row>
    <row r="190" spans="1:9" ht="17">
      <c r="A190" s="96" t="s">
        <v>533</v>
      </c>
      <c r="B190" s="97">
        <v>19110</v>
      </c>
      <c r="C190" s="97">
        <v>21840</v>
      </c>
      <c r="D190" s="97">
        <v>24570</v>
      </c>
      <c r="E190" s="97">
        <v>27300</v>
      </c>
      <c r="F190" s="97">
        <v>29490</v>
      </c>
      <c r="G190" s="97">
        <v>31680</v>
      </c>
      <c r="H190" s="97">
        <v>33870</v>
      </c>
      <c r="I190" s="97">
        <v>36060</v>
      </c>
    </row>
    <row r="191" spans="1:9" ht="14.5" customHeight="1">
      <c r="A191" s="99">
        <v>0.15</v>
      </c>
      <c r="B191" s="98">
        <f>B190/2</f>
        <v>9555</v>
      </c>
      <c r="C191" s="98">
        <f t="shared" ref="C191:I191" si="43">C190/2</f>
        <v>10920</v>
      </c>
      <c r="D191" s="98">
        <f t="shared" si="43"/>
        <v>12285</v>
      </c>
      <c r="E191" s="98">
        <f t="shared" si="43"/>
        <v>13650</v>
      </c>
      <c r="F191" s="98">
        <f t="shared" si="43"/>
        <v>14745</v>
      </c>
      <c r="G191" s="98">
        <f t="shared" si="43"/>
        <v>15840</v>
      </c>
      <c r="H191" s="98">
        <f t="shared" si="43"/>
        <v>16935</v>
      </c>
      <c r="I191" s="98">
        <f t="shared" si="43"/>
        <v>18030</v>
      </c>
    </row>
    <row r="192" spans="1:9" ht="18">
      <c r="A192" s="95" t="s">
        <v>464</v>
      </c>
      <c r="B192" s="129" t="s">
        <v>498</v>
      </c>
      <c r="C192" s="127"/>
      <c r="D192" s="129" t="s">
        <v>532</v>
      </c>
      <c r="E192" s="128"/>
      <c r="F192" s="129"/>
      <c r="G192" s="127"/>
      <c r="H192" s="129"/>
      <c r="I192" s="127"/>
    </row>
    <row r="193" spans="1:9" ht="17">
      <c r="A193" s="96" t="s">
        <v>464</v>
      </c>
      <c r="B193" s="96" t="s">
        <v>468</v>
      </c>
      <c r="C193" s="96" t="s">
        <v>469</v>
      </c>
      <c r="D193" s="96" t="s">
        <v>470</v>
      </c>
      <c r="E193" s="96" t="s">
        <v>471</v>
      </c>
      <c r="F193" s="96" t="s">
        <v>472</v>
      </c>
      <c r="G193" s="96" t="s">
        <v>473</v>
      </c>
      <c r="H193" s="96" t="s">
        <v>474</v>
      </c>
      <c r="I193" s="96" t="s">
        <v>475</v>
      </c>
    </row>
    <row r="194" spans="1:9" ht="17">
      <c r="A194" s="96" t="s">
        <v>533</v>
      </c>
      <c r="B194" s="97">
        <v>15690</v>
      </c>
      <c r="C194" s="97">
        <v>17940</v>
      </c>
      <c r="D194" s="97">
        <v>20190</v>
      </c>
      <c r="E194" s="97">
        <v>22410</v>
      </c>
      <c r="F194" s="97">
        <v>24210</v>
      </c>
      <c r="G194" s="97">
        <v>26010</v>
      </c>
      <c r="H194" s="97">
        <v>27810</v>
      </c>
      <c r="I194" s="97">
        <v>29610</v>
      </c>
    </row>
    <row r="195" spans="1:9" ht="14.5" customHeight="1">
      <c r="A195" s="99">
        <v>0.15</v>
      </c>
      <c r="B195" s="98">
        <f>B194/2</f>
        <v>7845</v>
      </c>
      <c r="C195" s="98">
        <f t="shared" ref="C195:I195" si="44">C194/2</f>
        <v>8970</v>
      </c>
      <c r="D195" s="98">
        <f t="shared" si="44"/>
        <v>10095</v>
      </c>
      <c r="E195" s="98">
        <f t="shared" si="44"/>
        <v>11205</v>
      </c>
      <c r="F195" s="98">
        <f t="shared" si="44"/>
        <v>12105</v>
      </c>
      <c r="G195" s="98">
        <f t="shared" si="44"/>
        <v>13005</v>
      </c>
      <c r="H195" s="98">
        <f t="shared" si="44"/>
        <v>13905</v>
      </c>
      <c r="I195" s="98">
        <f t="shared" si="44"/>
        <v>14805</v>
      </c>
    </row>
    <row r="196" spans="1:9" ht="18">
      <c r="A196" s="95" t="s">
        <v>464</v>
      </c>
      <c r="B196" s="129" t="s">
        <v>499</v>
      </c>
      <c r="C196" s="127"/>
      <c r="D196" s="129" t="s">
        <v>532</v>
      </c>
      <c r="E196" s="128"/>
      <c r="F196" s="129"/>
      <c r="G196" s="127"/>
      <c r="H196" s="129"/>
      <c r="I196" s="127"/>
    </row>
    <row r="197" spans="1:9" ht="17">
      <c r="A197" s="96" t="s">
        <v>464</v>
      </c>
      <c r="B197" s="96" t="s">
        <v>468</v>
      </c>
      <c r="C197" s="96" t="s">
        <v>469</v>
      </c>
      <c r="D197" s="96" t="s">
        <v>470</v>
      </c>
      <c r="E197" s="96" t="s">
        <v>471</v>
      </c>
      <c r="F197" s="96" t="s">
        <v>472</v>
      </c>
      <c r="G197" s="96" t="s">
        <v>473</v>
      </c>
      <c r="H197" s="96" t="s">
        <v>474</v>
      </c>
      <c r="I197" s="96" t="s">
        <v>475</v>
      </c>
    </row>
    <row r="198" spans="1:9" ht="17">
      <c r="A198" s="96" t="s">
        <v>533</v>
      </c>
      <c r="B198" s="97">
        <v>22560</v>
      </c>
      <c r="C198" s="97">
        <v>25770</v>
      </c>
      <c r="D198" s="97">
        <v>28980</v>
      </c>
      <c r="E198" s="97">
        <v>32190</v>
      </c>
      <c r="F198" s="97">
        <v>34770</v>
      </c>
      <c r="G198" s="97">
        <v>37350</v>
      </c>
      <c r="H198" s="97">
        <v>39930</v>
      </c>
      <c r="I198" s="97">
        <v>42510</v>
      </c>
    </row>
    <row r="199" spans="1:9" ht="14.5" customHeight="1">
      <c r="A199" s="99">
        <v>0.15</v>
      </c>
      <c r="B199" s="98">
        <f>B198/2</f>
        <v>11280</v>
      </c>
      <c r="C199" s="98">
        <f t="shared" ref="C199:I199" si="45">C198/2</f>
        <v>12885</v>
      </c>
      <c r="D199" s="98">
        <f t="shared" si="45"/>
        <v>14490</v>
      </c>
      <c r="E199" s="98">
        <f t="shared" si="45"/>
        <v>16095</v>
      </c>
      <c r="F199" s="98">
        <f t="shared" si="45"/>
        <v>17385</v>
      </c>
      <c r="G199" s="98">
        <f t="shared" si="45"/>
        <v>18675</v>
      </c>
      <c r="H199" s="98">
        <f t="shared" si="45"/>
        <v>19965</v>
      </c>
      <c r="I199" s="98">
        <f t="shared" si="45"/>
        <v>21255</v>
      </c>
    </row>
    <row r="200" spans="1:9" ht="18">
      <c r="A200" s="95" t="s">
        <v>464</v>
      </c>
      <c r="B200" s="129" t="s">
        <v>320</v>
      </c>
      <c r="C200" s="127"/>
      <c r="D200" s="129" t="s">
        <v>532</v>
      </c>
      <c r="E200" s="128"/>
      <c r="F200" s="129"/>
      <c r="G200" s="127"/>
      <c r="H200" s="129"/>
      <c r="I200" s="127"/>
    </row>
    <row r="201" spans="1:9" ht="17">
      <c r="A201" s="96" t="s">
        <v>464</v>
      </c>
      <c r="B201" s="96" t="s">
        <v>468</v>
      </c>
      <c r="C201" s="96" t="s">
        <v>469</v>
      </c>
      <c r="D201" s="96" t="s">
        <v>470</v>
      </c>
      <c r="E201" s="96" t="s">
        <v>471</v>
      </c>
      <c r="F201" s="96" t="s">
        <v>472</v>
      </c>
      <c r="G201" s="96" t="s">
        <v>473</v>
      </c>
      <c r="H201" s="96" t="s">
        <v>474</v>
      </c>
      <c r="I201" s="96" t="s">
        <v>475</v>
      </c>
    </row>
    <row r="202" spans="1:9" ht="17">
      <c r="A202" s="96" t="s">
        <v>533</v>
      </c>
      <c r="B202" s="97">
        <v>14220</v>
      </c>
      <c r="C202" s="97">
        <v>16260</v>
      </c>
      <c r="D202" s="97">
        <v>18300</v>
      </c>
      <c r="E202" s="97">
        <v>20310</v>
      </c>
      <c r="F202" s="97">
        <v>21960</v>
      </c>
      <c r="G202" s="97">
        <v>23580</v>
      </c>
      <c r="H202" s="97">
        <v>25200</v>
      </c>
      <c r="I202" s="97">
        <v>26820</v>
      </c>
    </row>
    <row r="203" spans="1:9" ht="14.5" customHeight="1">
      <c r="A203" s="99">
        <v>0.15</v>
      </c>
      <c r="B203" s="98">
        <f>B202/2</f>
        <v>7110</v>
      </c>
      <c r="C203" s="98">
        <f t="shared" ref="C203:I203" si="46">C202/2</f>
        <v>8130</v>
      </c>
      <c r="D203" s="98">
        <f t="shared" si="46"/>
        <v>9150</v>
      </c>
      <c r="E203" s="98">
        <f t="shared" si="46"/>
        <v>10155</v>
      </c>
      <c r="F203" s="98">
        <f t="shared" si="46"/>
        <v>10980</v>
      </c>
      <c r="G203" s="98">
        <f t="shared" si="46"/>
        <v>11790</v>
      </c>
      <c r="H203" s="98">
        <f t="shared" si="46"/>
        <v>12600</v>
      </c>
      <c r="I203" s="98">
        <f t="shared" si="46"/>
        <v>13410</v>
      </c>
    </row>
    <row r="204" spans="1:9" ht="18">
      <c r="A204" s="95" t="s">
        <v>464</v>
      </c>
      <c r="B204" s="129" t="s">
        <v>500</v>
      </c>
      <c r="C204" s="127"/>
      <c r="D204" s="129" t="s">
        <v>532</v>
      </c>
      <c r="E204" s="128"/>
      <c r="F204" s="129"/>
      <c r="G204" s="127"/>
      <c r="H204" s="129"/>
      <c r="I204" s="127"/>
    </row>
    <row r="205" spans="1:9" ht="17">
      <c r="A205" s="96" t="s">
        <v>464</v>
      </c>
      <c r="B205" s="96" t="s">
        <v>468</v>
      </c>
      <c r="C205" s="96" t="s">
        <v>469</v>
      </c>
      <c r="D205" s="96" t="s">
        <v>470</v>
      </c>
      <c r="E205" s="96" t="s">
        <v>471</v>
      </c>
      <c r="F205" s="96" t="s">
        <v>472</v>
      </c>
      <c r="G205" s="96" t="s">
        <v>473</v>
      </c>
      <c r="H205" s="96" t="s">
        <v>474</v>
      </c>
      <c r="I205" s="96" t="s">
        <v>475</v>
      </c>
    </row>
    <row r="206" spans="1:9" ht="17">
      <c r="A206" s="96" t="s">
        <v>533</v>
      </c>
      <c r="B206" s="97">
        <v>15000</v>
      </c>
      <c r="C206" s="97">
        <v>17130</v>
      </c>
      <c r="D206" s="97">
        <v>19260</v>
      </c>
      <c r="E206" s="97">
        <v>21390</v>
      </c>
      <c r="F206" s="97">
        <v>23130</v>
      </c>
      <c r="G206" s="97">
        <v>24840</v>
      </c>
      <c r="H206" s="97">
        <v>26550</v>
      </c>
      <c r="I206" s="97">
        <v>28260</v>
      </c>
    </row>
    <row r="207" spans="1:9" ht="14.5" customHeight="1">
      <c r="A207" s="99">
        <v>0.15</v>
      </c>
      <c r="B207" s="98">
        <f>B206/2</f>
        <v>7500</v>
      </c>
      <c r="C207" s="98">
        <f t="shared" ref="C207:I207" si="47">C206/2</f>
        <v>8565</v>
      </c>
      <c r="D207" s="98">
        <f t="shared" si="47"/>
        <v>9630</v>
      </c>
      <c r="E207" s="98">
        <f t="shared" si="47"/>
        <v>10695</v>
      </c>
      <c r="F207" s="98">
        <f t="shared" si="47"/>
        <v>11565</v>
      </c>
      <c r="G207" s="98">
        <f t="shared" si="47"/>
        <v>12420</v>
      </c>
      <c r="H207" s="98">
        <f t="shared" si="47"/>
        <v>13275</v>
      </c>
      <c r="I207" s="98">
        <f t="shared" si="47"/>
        <v>14130</v>
      </c>
    </row>
    <row r="208" spans="1:9" ht="18">
      <c r="A208" s="95" t="s">
        <v>464</v>
      </c>
      <c r="B208" s="129" t="s">
        <v>501</v>
      </c>
      <c r="C208" s="127"/>
      <c r="D208" s="129" t="s">
        <v>532</v>
      </c>
      <c r="E208" s="128"/>
      <c r="F208" s="129"/>
      <c r="G208" s="127"/>
      <c r="H208" s="129"/>
      <c r="I208" s="127"/>
    </row>
    <row r="209" spans="1:9" ht="17">
      <c r="A209" s="96" t="s">
        <v>464</v>
      </c>
      <c r="B209" s="96" t="s">
        <v>468</v>
      </c>
      <c r="C209" s="96" t="s">
        <v>469</v>
      </c>
      <c r="D209" s="96" t="s">
        <v>470</v>
      </c>
      <c r="E209" s="96" t="s">
        <v>471</v>
      </c>
      <c r="F209" s="96" t="s">
        <v>472</v>
      </c>
      <c r="G209" s="96" t="s">
        <v>473</v>
      </c>
      <c r="H209" s="96" t="s">
        <v>474</v>
      </c>
      <c r="I209" s="96" t="s">
        <v>475</v>
      </c>
    </row>
    <row r="210" spans="1:9" ht="17">
      <c r="A210" s="96" t="s">
        <v>533</v>
      </c>
      <c r="B210" s="97">
        <v>19110</v>
      </c>
      <c r="C210" s="97">
        <v>21840</v>
      </c>
      <c r="D210" s="97">
        <v>24570</v>
      </c>
      <c r="E210" s="97">
        <v>27300</v>
      </c>
      <c r="F210" s="97">
        <v>29490</v>
      </c>
      <c r="G210" s="97">
        <v>31680</v>
      </c>
      <c r="H210" s="97">
        <v>33870</v>
      </c>
      <c r="I210" s="97">
        <v>36060</v>
      </c>
    </row>
    <row r="211" spans="1:9" ht="14.5" customHeight="1">
      <c r="A211" s="99">
        <v>0.15</v>
      </c>
      <c r="B211" s="98">
        <f>B210/2</f>
        <v>9555</v>
      </c>
      <c r="C211" s="98">
        <f t="shared" ref="C211:I211" si="48">C210/2</f>
        <v>10920</v>
      </c>
      <c r="D211" s="98">
        <f t="shared" si="48"/>
        <v>12285</v>
      </c>
      <c r="E211" s="98">
        <f t="shared" si="48"/>
        <v>13650</v>
      </c>
      <c r="F211" s="98">
        <f t="shared" si="48"/>
        <v>14745</v>
      </c>
      <c r="G211" s="98">
        <f t="shared" si="48"/>
        <v>15840</v>
      </c>
      <c r="H211" s="98">
        <f t="shared" si="48"/>
        <v>16935</v>
      </c>
      <c r="I211" s="98">
        <f t="shared" si="48"/>
        <v>18030</v>
      </c>
    </row>
    <row r="212" spans="1:9" ht="18">
      <c r="A212" s="95" t="s">
        <v>464</v>
      </c>
      <c r="B212" s="129" t="s">
        <v>321</v>
      </c>
      <c r="C212" s="127"/>
      <c r="D212" s="129" t="s">
        <v>532</v>
      </c>
      <c r="E212" s="128"/>
      <c r="F212" s="129"/>
      <c r="G212" s="127"/>
      <c r="H212" s="129"/>
      <c r="I212" s="127"/>
    </row>
    <row r="213" spans="1:9" ht="17">
      <c r="A213" s="96" t="s">
        <v>464</v>
      </c>
      <c r="B213" s="96" t="s">
        <v>468</v>
      </c>
      <c r="C213" s="96" t="s">
        <v>469</v>
      </c>
      <c r="D213" s="96" t="s">
        <v>470</v>
      </c>
      <c r="E213" s="96" t="s">
        <v>471</v>
      </c>
      <c r="F213" s="96" t="s">
        <v>472</v>
      </c>
      <c r="G213" s="96" t="s">
        <v>473</v>
      </c>
      <c r="H213" s="96" t="s">
        <v>474</v>
      </c>
      <c r="I213" s="96" t="s">
        <v>475</v>
      </c>
    </row>
    <row r="214" spans="1:9" ht="17">
      <c r="A214" s="96" t="s">
        <v>533</v>
      </c>
      <c r="B214" s="97">
        <v>14220</v>
      </c>
      <c r="C214" s="97">
        <v>16260</v>
      </c>
      <c r="D214" s="97">
        <v>18300</v>
      </c>
      <c r="E214" s="97">
        <v>20310</v>
      </c>
      <c r="F214" s="97">
        <v>21960</v>
      </c>
      <c r="G214" s="97">
        <v>23580</v>
      </c>
      <c r="H214" s="97">
        <v>25200</v>
      </c>
      <c r="I214" s="97">
        <v>26820</v>
      </c>
    </row>
    <row r="215" spans="1:9" ht="14.5" customHeight="1">
      <c r="A215" s="99">
        <v>0.15</v>
      </c>
      <c r="B215" s="98">
        <f>B214/2</f>
        <v>7110</v>
      </c>
      <c r="C215" s="98">
        <f t="shared" ref="C215:I215" si="49">C214/2</f>
        <v>8130</v>
      </c>
      <c r="D215" s="98">
        <f t="shared" si="49"/>
        <v>9150</v>
      </c>
      <c r="E215" s="98">
        <f t="shared" si="49"/>
        <v>10155</v>
      </c>
      <c r="F215" s="98">
        <f t="shared" si="49"/>
        <v>10980</v>
      </c>
      <c r="G215" s="98">
        <f t="shared" si="49"/>
        <v>11790</v>
      </c>
      <c r="H215" s="98">
        <f t="shared" si="49"/>
        <v>12600</v>
      </c>
      <c r="I215" s="98">
        <f t="shared" si="49"/>
        <v>13410</v>
      </c>
    </row>
    <row r="216" spans="1:9" ht="18">
      <c r="A216" s="95" t="s">
        <v>464</v>
      </c>
      <c r="B216" s="129" t="s">
        <v>502</v>
      </c>
      <c r="C216" s="127"/>
      <c r="D216" s="129" t="s">
        <v>532</v>
      </c>
      <c r="E216" s="128"/>
      <c r="F216" s="129"/>
      <c r="G216" s="127"/>
      <c r="H216" s="129"/>
      <c r="I216" s="127"/>
    </row>
    <row r="217" spans="1:9" ht="17">
      <c r="A217" s="96" t="s">
        <v>464</v>
      </c>
      <c r="B217" s="96" t="s">
        <v>468</v>
      </c>
      <c r="C217" s="96" t="s">
        <v>469</v>
      </c>
      <c r="D217" s="96" t="s">
        <v>470</v>
      </c>
      <c r="E217" s="96" t="s">
        <v>471</v>
      </c>
      <c r="F217" s="96" t="s">
        <v>472</v>
      </c>
      <c r="G217" s="96" t="s">
        <v>473</v>
      </c>
      <c r="H217" s="96" t="s">
        <v>474</v>
      </c>
      <c r="I217" s="96" t="s">
        <v>475</v>
      </c>
    </row>
    <row r="218" spans="1:9" ht="17">
      <c r="A218" s="96" t="s">
        <v>533</v>
      </c>
      <c r="B218" s="97">
        <v>15960</v>
      </c>
      <c r="C218" s="97">
        <v>18240</v>
      </c>
      <c r="D218" s="97">
        <v>20520</v>
      </c>
      <c r="E218" s="97">
        <v>22800</v>
      </c>
      <c r="F218" s="97">
        <v>24630</v>
      </c>
      <c r="G218" s="97">
        <v>26460</v>
      </c>
      <c r="H218" s="97">
        <v>28290</v>
      </c>
      <c r="I218" s="97">
        <v>30120</v>
      </c>
    </row>
    <row r="219" spans="1:9" ht="14.5" customHeight="1">
      <c r="A219" s="99">
        <v>0.15</v>
      </c>
      <c r="B219" s="98">
        <f>B218/2</f>
        <v>7980</v>
      </c>
      <c r="C219" s="98">
        <f t="shared" ref="C219:I219" si="50">C218/2</f>
        <v>9120</v>
      </c>
      <c r="D219" s="98">
        <f t="shared" si="50"/>
        <v>10260</v>
      </c>
      <c r="E219" s="98">
        <f t="shared" si="50"/>
        <v>11400</v>
      </c>
      <c r="F219" s="98">
        <f t="shared" si="50"/>
        <v>12315</v>
      </c>
      <c r="G219" s="98">
        <f t="shared" si="50"/>
        <v>13230</v>
      </c>
      <c r="H219" s="98">
        <f t="shared" si="50"/>
        <v>14145</v>
      </c>
      <c r="I219" s="98">
        <f t="shared" si="50"/>
        <v>15060</v>
      </c>
    </row>
    <row r="220" spans="1:9" ht="18">
      <c r="A220" s="95" t="s">
        <v>464</v>
      </c>
      <c r="B220" s="129" t="s">
        <v>503</v>
      </c>
      <c r="C220" s="127"/>
      <c r="D220" s="129" t="s">
        <v>532</v>
      </c>
      <c r="E220" s="128"/>
      <c r="F220" s="129"/>
      <c r="G220" s="127"/>
      <c r="H220" s="129"/>
      <c r="I220" s="127"/>
    </row>
    <row r="221" spans="1:9" ht="17">
      <c r="A221" s="96" t="s">
        <v>464</v>
      </c>
      <c r="B221" s="96" t="s">
        <v>468</v>
      </c>
      <c r="C221" s="96" t="s">
        <v>469</v>
      </c>
      <c r="D221" s="96" t="s">
        <v>470</v>
      </c>
      <c r="E221" s="96" t="s">
        <v>471</v>
      </c>
      <c r="F221" s="96" t="s">
        <v>472</v>
      </c>
      <c r="G221" s="96" t="s">
        <v>473</v>
      </c>
      <c r="H221" s="96" t="s">
        <v>474</v>
      </c>
      <c r="I221" s="96" t="s">
        <v>475</v>
      </c>
    </row>
    <row r="222" spans="1:9" ht="17">
      <c r="A222" s="96" t="s">
        <v>533</v>
      </c>
      <c r="B222" s="97">
        <v>15600</v>
      </c>
      <c r="C222" s="97">
        <v>17820</v>
      </c>
      <c r="D222" s="97">
        <v>20040</v>
      </c>
      <c r="E222" s="97">
        <v>22260</v>
      </c>
      <c r="F222" s="97">
        <v>24060</v>
      </c>
      <c r="G222" s="97">
        <v>25830</v>
      </c>
      <c r="H222" s="97">
        <v>27630</v>
      </c>
      <c r="I222" s="97">
        <v>29400</v>
      </c>
    </row>
    <row r="223" spans="1:9" ht="14.5" customHeight="1">
      <c r="A223" s="99">
        <v>0.15</v>
      </c>
      <c r="B223" s="98">
        <f>B222/2</f>
        <v>7800</v>
      </c>
      <c r="C223" s="98">
        <f t="shared" ref="C223:I223" si="51">C222/2</f>
        <v>8910</v>
      </c>
      <c r="D223" s="98">
        <f t="shared" si="51"/>
        <v>10020</v>
      </c>
      <c r="E223" s="98">
        <f t="shared" si="51"/>
        <v>11130</v>
      </c>
      <c r="F223" s="98">
        <f t="shared" si="51"/>
        <v>12030</v>
      </c>
      <c r="G223" s="98">
        <f t="shared" si="51"/>
        <v>12915</v>
      </c>
      <c r="H223" s="98">
        <f t="shared" si="51"/>
        <v>13815</v>
      </c>
      <c r="I223" s="98">
        <f t="shared" si="51"/>
        <v>14700</v>
      </c>
    </row>
    <row r="224" spans="1:9" ht="18">
      <c r="A224" s="95" t="s">
        <v>464</v>
      </c>
      <c r="B224" s="129" t="s">
        <v>504</v>
      </c>
      <c r="C224" s="127"/>
      <c r="D224" s="129" t="s">
        <v>532</v>
      </c>
      <c r="E224" s="128"/>
      <c r="F224" s="129"/>
      <c r="G224" s="127"/>
      <c r="H224" s="129"/>
      <c r="I224" s="127"/>
    </row>
    <row r="225" spans="1:9" ht="17">
      <c r="A225" s="96" t="s">
        <v>464</v>
      </c>
      <c r="B225" s="96" t="s">
        <v>468</v>
      </c>
      <c r="C225" s="96" t="s">
        <v>469</v>
      </c>
      <c r="D225" s="96" t="s">
        <v>470</v>
      </c>
      <c r="E225" s="96" t="s">
        <v>471</v>
      </c>
      <c r="F225" s="96" t="s">
        <v>472</v>
      </c>
      <c r="G225" s="96" t="s">
        <v>473</v>
      </c>
      <c r="H225" s="96" t="s">
        <v>474</v>
      </c>
      <c r="I225" s="96" t="s">
        <v>475</v>
      </c>
    </row>
    <row r="226" spans="1:9" ht="17">
      <c r="A226" s="96" t="s">
        <v>533</v>
      </c>
      <c r="B226" s="97">
        <v>15600</v>
      </c>
      <c r="C226" s="97">
        <v>17820</v>
      </c>
      <c r="D226" s="97">
        <v>20040</v>
      </c>
      <c r="E226" s="97">
        <v>22260</v>
      </c>
      <c r="F226" s="97">
        <v>24060</v>
      </c>
      <c r="G226" s="97">
        <v>25830</v>
      </c>
      <c r="H226" s="97">
        <v>27630</v>
      </c>
      <c r="I226" s="97">
        <v>29400</v>
      </c>
    </row>
    <row r="227" spans="1:9" ht="14.5" customHeight="1">
      <c r="A227" s="99">
        <v>0.15</v>
      </c>
      <c r="B227" s="98">
        <f>B226/2</f>
        <v>7800</v>
      </c>
      <c r="C227" s="98">
        <f t="shared" ref="C227:I227" si="52">C226/2</f>
        <v>8910</v>
      </c>
      <c r="D227" s="98">
        <f t="shared" si="52"/>
        <v>10020</v>
      </c>
      <c r="E227" s="98">
        <f t="shared" si="52"/>
        <v>11130</v>
      </c>
      <c r="F227" s="98">
        <f t="shared" si="52"/>
        <v>12030</v>
      </c>
      <c r="G227" s="98">
        <f t="shared" si="52"/>
        <v>12915</v>
      </c>
      <c r="H227" s="98">
        <f t="shared" si="52"/>
        <v>13815</v>
      </c>
      <c r="I227" s="98">
        <f t="shared" si="52"/>
        <v>14700</v>
      </c>
    </row>
    <row r="228" spans="1:9" ht="18">
      <c r="A228" s="95" t="s">
        <v>464</v>
      </c>
      <c r="B228" s="129" t="s">
        <v>505</v>
      </c>
      <c r="C228" s="127"/>
      <c r="D228" s="129" t="s">
        <v>532</v>
      </c>
      <c r="E228" s="128"/>
      <c r="F228" s="129"/>
      <c r="G228" s="127"/>
      <c r="H228" s="129"/>
      <c r="I228" s="127"/>
    </row>
    <row r="229" spans="1:9" ht="17">
      <c r="A229" s="96" t="s">
        <v>464</v>
      </c>
      <c r="B229" s="96" t="s">
        <v>468</v>
      </c>
      <c r="C229" s="96" t="s">
        <v>469</v>
      </c>
      <c r="D229" s="96" t="s">
        <v>470</v>
      </c>
      <c r="E229" s="96" t="s">
        <v>471</v>
      </c>
      <c r="F229" s="96" t="s">
        <v>472</v>
      </c>
      <c r="G229" s="96" t="s">
        <v>473</v>
      </c>
      <c r="H229" s="96" t="s">
        <v>474</v>
      </c>
      <c r="I229" s="96" t="s">
        <v>475</v>
      </c>
    </row>
    <row r="230" spans="1:9" ht="17">
      <c r="A230" s="96" t="s">
        <v>533</v>
      </c>
      <c r="B230" s="97">
        <v>15000</v>
      </c>
      <c r="C230" s="97">
        <v>17130</v>
      </c>
      <c r="D230" s="97">
        <v>19260</v>
      </c>
      <c r="E230" s="97">
        <v>21390</v>
      </c>
      <c r="F230" s="97">
        <v>23130</v>
      </c>
      <c r="G230" s="97">
        <v>24840</v>
      </c>
      <c r="H230" s="97">
        <v>26550</v>
      </c>
      <c r="I230" s="97">
        <v>28260</v>
      </c>
    </row>
    <row r="231" spans="1:9" ht="14.5" customHeight="1">
      <c r="A231" s="99">
        <v>0.15</v>
      </c>
      <c r="B231" s="98">
        <f>B230/2</f>
        <v>7500</v>
      </c>
      <c r="C231" s="98">
        <f t="shared" ref="C231:I231" si="53">C230/2</f>
        <v>8565</v>
      </c>
      <c r="D231" s="98">
        <f t="shared" si="53"/>
        <v>9630</v>
      </c>
      <c r="E231" s="98">
        <f t="shared" si="53"/>
        <v>10695</v>
      </c>
      <c r="F231" s="98">
        <f t="shared" si="53"/>
        <v>11565</v>
      </c>
      <c r="G231" s="98">
        <f t="shared" si="53"/>
        <v>12420</v>
      </c>
      <c r="H231" s="98">
        <f t="shared" si="53"/>
        <v>13275</v>
      </c>
      <c r="I231" s="98">
        <f t="shared" si="53"/>
        <v>14130</v>
      </c>
    </row>
    <row r="232" spans="1:9" ht="18">
      <c r="A232" s="95" t="s">
        <v>464</v>
      </c>
      <c r="B232" s="129" t="s">
        <v>506</v>
      </c>
      <c r="C232" s="127"/>
      <c r="D232" s="129" t="s">
        <v>532</v>
      </c>
      <c r="E232" s="128"/>
      <c r="F232" s="129"/>
      <c r="G232" s="127"/>
      <c r="H232" s="129"/>
      <c r="I232" s="127"/>
    </row>
    <row r="233" spans="1:9" ht="17">
      <c r="A233" s="96" t="s">
        <v>464</v>
      </c>
      <c r="B233" s="96" t="s">
        <v>468</v>
      </c>
      <c r="C233" s="96" t="s">
        <v>469</v>
      </c>
      <c r="D233" s="96" t="s">
        <v>470</v>
      </c>
      <c r="E233" s="96" t="s">
        <v>471</v>
      </c>
      <c r="F233" s="96" t="s">
        <v>472</v>
      </c>
      <c r="G233" s="96" t="s">
        <v>473</v>
      </c>
      <c r="H233" s="96" t="s">
        <v>474</v>
      </c>
      <c r="I233" s="96" t="s">
        <v>475</v>
      </c>
    </row>
    <row r="234" spans="1:9" ht="17">
      <c r="A234" s="96" t="s">
        <v>533</v>
      </c>
      <c r="B234" s="97">
        <v>14490</v>
      </c>
      <c r="C234" s="97">
        <v>16560</v>
      </c>
      <c r="D234" s="97">
        <v>18630</v>
      </c>
      <c r="E234" s="97">
        <v>20670</v>
      </c>
      <c r="F234" s="97">
        <v>22350</v>
      </c>
      <c r="G234" s="97">
        <v>24000</v>
      </c>
      <c r="H234" s="97">
        <v>25650</v>
      </c>
      <c r="I234" s="97">
        <v>27300</v>
      </c>
    </row>
    <row r="235" spans="1:9" ht="14.5" customHeight="1">
      <c r="A235" s="99">
        <v>0.15</v>
      </c>
      <c r="B235" s="98">
        <f>B234/2</f>
        <v>7245</v>
      </c>
      <c r="C235" s="98">
        <f t="shared" ref="C235:I235" si="54">C234/2</f>
        <v>8280</v>
      </c>
      <c r="D235" s="98">
        <f t="shared" si="54"/>
        <v>9315</v>
      </c>
      <c r="E235" s="98">
        <f t="shared" si="54"/>
        <v>10335</v>
      </c>
      <c r="F235" s="98">
        <f t="shared" si="54"/>
        <v>11175</v>
      </c>
      <c r="G235" s="98">
        <f t="shared" si="54"/>
        <v>12000</v>
      </c>
      <c r="H235" s="98">
        <f t="shared" si="54"/>
        <v>12825</v>
      </c>
      <c r="I235" s="98">
        <f t="shared" si="54"/>
        <v>13650</v>
      </c>
    </row>
    <row r="236" spans="1:9" ht="18">
      <c r="A236" s="95" t="s">
        <v>464</v>
      </c>
      <c r="B236" s="129" t="s">
        <v>507</v>
      </c>
      <c r="C236" s="127"/>
      <c r="D236" s="129" t="s">
        <v>532</v>
      </c>
      <c r="E236" s="128"/>
      <c r="F236" s="129"/>
      <c r="G236" s="127"/>
      <c r="H236" s="129"/>
      <c r="I236" s="127"/>
    </row>
    <row r="237" spans="1:9" ht="17">
      <c r="A237" s="96" t="s">
        <v>464</v>
      </c>
      <c r="B237" s="96" t="s">
        <v>468</v>
      </c>
      <c r="C237" s="96" t="s">
        <v>469</v>
      </c>
      <c r="D237" s="96" t="s">
        <v>470</v>
      </c>
      <c r="E237" s="96" t="s">
        <v>471</v>
      </c>
      <c r="F237" s="96" t="s">
        <v>472</v>
      </c>
      <c r="G237" s="96" t="s">
        <v>473</v>
      </c>
      <c r="H237" s="96" t="s">
        <v>474</v>
      </c>
      <c r="I237" s="96" t="s">
        <v>475</v>
      </c>
    </row>
    <row r="238" spans="1:9" ht="17">
      <c r="A238" s="96" t="s">
        <v>533</v>
      </c>
      <c r="B238" s="97">
        <v>17430</v>
      </c>
      <c r="C238" s="97">
        <v>19920</v>
      </c>
      <c r="D238" s="97">
        <v>22410</v>
      </c>
      <c r="E238" s="97">
        <v>24870</v>
      </c>
      <c r="F238" s="97">
        <v>26880</v>
      </c>
      <c r="G238" s="97">
        <v>28860</v>
      </c>
      <c r="H238" s="97">
        <v>30840</v>
      </c>
      <c r="I238" s="97">
        <v>32850</v>
      </c>
    </row>
    <row r="239" spans="1:9" ht="14.5" customHeight="1">
      <c r="A239" s="99">
        <v>0.15</v>
      </c>
      <c r="B239" s="98">
        <f>B238/2</f>
        <v>8715</v>
      </c>
      <c r="C239" s="98">
        <f t="shared" ref="C239:I239" si="55">C238/2</f>
        <v>9960</v>
      </c>
      <c r="D239" s="98">
        <f t="shared" si="55"/>
        <v>11205</v>
      </c>
      <c r="E239" s="98">
        <f t="shared" si="55"/>
        <v>12435</v>
      </c>
      <c r="F239" s="98">
        <f t="shared" si="55"/>
        <v>13440</v>
      </c>
      <c r="G239" s="98">
        <f t="shared" si="55"/>
        <v>14430</v>
      </c>
      <c r="H239" s="98">
        <f t="shared" si="55"/>
        <v>15420</v>
      </c>
      <c r="I239" s="98">
        <f t="shared" si="55"/>
        <v>16425</v>
      </c>
    </row>
    <row r="240" spans="1:9" ht="18">
      <c r="A240" s="95" t="s">
        <v>464</v>
      </c>
      <c r="B240" s="129" t="s">
        <v>322</v>
      </c>
      <c r="C240" s="127"/>
      <c r="D240" s="129" t="s">
        <v>532</v>
      </c>
      <c r="E240" s="128"/>
      <c r="F240" s="129"/>
      <c r="G240" s="127"/>
      <c r="H240" s="129"/>
      <c r="I240" s="127"/>
    </row>
    <row r="241" spans="1:9" ht="17">
      <c r="A241" s="96" t="s">
        <v>464</v>
      </c>
      <c r="B241" s="96" t="s">
        <v>468</v>
      </c>
      <c r="C241" s="96" t="s">
        <v>469</v>
      </c>
      <c r="D241" s="96" t="s">
        <v>470</v>
      </c>
      <c r="E241" s="96" t="s">
        <v>471</v>
      </c>
      <c r="F241" s="96" t="s">
        <v>472</v>
      </c>
      <c r="G241" s="96" t="s">
        <v>473</v>
      </c>
      <c r="H241" s="96" t="s">
        <v>474</v>
      </c>
      <c r="I241" s="96" t="s">
        <v>475</v>
      </c>
    </row>
    <row r="242" spans="1:9" ht="17">
      <c r="A242" s="96" t="s">
        <v>533</v>
      </c>
      <c r="B242" s="97">
        <v>14220</v>
      </c>
      <c r="C242" s="97">
        <v>16260</v>
      </c>
      <c r="D242" s="97">
        <v>18300</v>
      </c>
      <c r="E242" s="97">
        <v>20310</v>
      </c>
      <c r="F242" s="97">
        <v>21960</v>
      </c>
      <c r="G242" s="97">
        <v>23580</v>
      </c>
      <c r="H242" s="97">
        <v>25200</v>
      </c>
      <c r="I242" s="97">
        <v>26820</v>
      </c>
    </row>
    <row r="243" spans="1:9" ht="14.5" customHeight="1">
      <c r="A243" s="99">
        <v>0.15</v>
      </c>
      <c r="B243" s="98">
        <f>B242/2</f>
        <v>7110</v>
      </c>
      <c r="C243" s="98">
        <f t="shared" ref="C243:I243" si="56">C242/2</f>
        <v>8130</v>
      </c>
      <c r="D243" s="98">
        <f t="shared" si="56"/>
        <v>9150</v>
      </c>
      <c r="E243" s="98">
        <f t="shared" si="56"/>
        <v>10155</v>
      </c>
      <c r="F243" s="98">
        <f t="shared" si="56"/>
        <v>10980</v>
      </c>
      <c r="G243" s="98">
        <f t="shared" si="56"/>
        <v>11790</v>
      </c>
      <c r="H243" s="98">
        <f t="shared" si="56"/>
        <v>12600</v>
      </c>
      <c r="I243" s="98">
        <f t="shared" si="56"/>
        <v>13410</v>
      </c>
    </row>
    <row r="244" spans="1:9" ht="18">
      <c r="A244" s="95" t="s">
        <v>464</v>
      </c>
      <c r="B244" s="129" t="s">
        <v>508</v>
      </c>
      <c r="C244" s="127"/>
      <c r="D244" s="129" t="s">
        <v>532</v>
      </c>
      <c r="E244" s="128"/>
      <c r="F244" s="129"/>
      <c r="G244" s="127"/>
      <c r="H244" s="129"/>
      <c r="I244" s="127"/>
    </row>
    <row r="245" spans="1:9" ht="17">
      <c r="A245" s="96" t="s">
        <v>464</v>
      </c>
      <c r="B245" s="96" t="s">
        <v>468</v>
      </c>
      <c r="C245" s="96" t="s">
        <v>469</v>
      </c>
      <c r="D245" s="96" t="s">
        <v>470</v>
      </c>
      <c r="E245" s="96" t="s">
        <v>471</v>
      </c>
      <c r="F245" s="96" t="s">
        <v>472</v>
      </c>
      <c r="G245" s="96" t="s">
        <v>473</v>
      </c>
      <c r="H245" s="96" t="s">
        <v>474</v>
      </c>
      <c r="I245" s="96" t="s">
        <v>475</v>
      </c>
    </row>
    <row r="246" spans="1:9" ht="17">
      <c r="A246" s="96" t="s">
        <v>533</v>
      </c>
      <c r="B246" s="97">
        <v>16740</v>
      </c>
      <c r="C246" s="97">
        <v>19110</v>
      </c>
      <c r="D246" s="97">
        <v>21510</v>
      </c>
      <c r="E246" s="97">
        <v>23880</v>
      </c>
      <c r="F246" s="97">
        <v>25800</v>
      </c>
      <c r="G246" s="97">
        <v>27720</v>
      </c>
      <c r="H246" s="97">
        <v>29640</v>
      </c>
      <c r="I246" s="97">
        <v>31530</v>
      </c>
    </row>
    <row r="247" spans="1:9" ht="14.5" customHeight="1">
      <c r="A247" s="99">
        <v>0.15</v>
      </c>
      <c r="B247" s="98">
        <f>B246/2</f>
        <v>8370</v>
      </c>
      <c r="C247" s="98">
        <f t="shared" ref="C247:I247" si="57">C246/2</f>
        <v>9555</v>
      </c>
      <c r="D247" s="98">
        <f t="shared" si="57"/>
        <v>10755</v>
      </c>
      <c r="E247" s="98">
        <f t="shared" si="57"/>
        <v>11940</v>
      </c>
      <c r="F247" s="98">
        <f t="shared" si="57"/>
        <v>12900</v>
      </c>
      <c r="G247" s="98">
        <f t="shared" si="57"/>
        <v>13860</v>
      </c>
      <c r="H247" s="98">
        <f t="shared" si="57"/>
        <v>14820</v>
      </c>
      <c r="I247" s="98">
        <f t="shared" si="57"/>
        <v>15765</v>
      </c>
    </row>
    <row r="248" spans="1:9" ht="18">
      <c r="A248" s="95" t="s">
        <v>464</v>
      </c>
      <c r="B248" s="129" t="s">
        <v>323</v>
      </c>
      <c r="C248" s="127"/>
      <c r="D248" s="129" t="s">
        <v>532</v>
      </c>
      <c r="E248" s="128"/>
      <c r="F248" s="129"/>
      <c r="G248" s="127"/>
      <c r="H248" s="129"/>
      <c r="I248" s="127"/>
    </row>
    <row r="249" spans="1:9" ht="17">
      <c r="A249" s="96" t="s">
        <v>464</v>
      </c>
      <c r="B249" s="96" t="s">
        <v>468</v>
      </c>
      <c r="C249" s="96" t="s">
        <v>469</v>
      </c>
      <c r="D249" s="96" t="s">
        <v>470</v>
      </c>
      <c r="E249" s="96" t="s">
        <v>471</v>
      </c>
      <c r="F249" s="96" t="s">
        <v>472</v>
      </c>
      <c r="G249" s="96" t="s">
        <v>473</v>
      </c>
      <c r="H249" s="96" t="s">
        <v>474</v>
      </c>
      <c r="I249" s="96" t="s">
        <v>475</v>
      </c>
    </row>
    <row r="250" spans="1:9" ht="17">
      <c r="A250" s="96" t="s">
        <v>533</v>
      </c>
      <c r="B250" s="97">
        <v>14220</v>
      </c>
      <c r="C250" s="97">
        <v>16260</v>
      </c>
      <c r="D250" s="97">
        <v>18300</v>
      </c>
      <c r="E250" s="97">
        <v>20310</v>
      </c>
      <c r="F250" s="97">
        <v>21960</v>
      </c>
      <c r="G250" s="97">
        <v>23580</v>
      </c>
      <c r="H250" s="97">
        <v>25200</v>
      </c>
      <c r="I250" s="97">
        <v>26820</v>
      </c>
    </row>
    <row r="251" spans="1:9" ht="14.5" customHeight="1">
      <c r="A251" s="99">
        <v>0.15</v>
      </c>
      <c r="B251" s="98">
        <f>B250/2</f>
        <v>7110</v>
      </c>
      <c r="C251" s="98">
        <f t="shared" ref="C251:I251" si="58">C250/2</f>
        <v>8130</v>
      </c>
      <c r="D251" s="98">
        <f t="shared" si="58"/>
        <v>9150</v>
      </c>
      <c r="E251" s="98">
        <f t="shared" si="58"/>
        <v>10155</v>
      </c>
      <c r="F251" s="98">
        <f t="shared" si="58"/>
        <v>10980</v>
      </c>
      <c r="G251" s="98">
        <f t="shared" si="58"/>
        <v>11790</v>
      </c>
      <c r="H251" s="98">
        <f t="shared" si="58"/>
        <v>12600</v>
      </c>
      <c r="I251" s="98">
        <f t="shared" si="58"/>
        <v>13410</v>
      </c>
    </row>
    <row r="252" spans="1:9" ht="18">
      <c r="A252" s="95" t="s">
        <v>464</v>
      </c>
      <c r="B252" s="129" t="s">
        <v>324</v>
      </c>
      <c r="C252" s="127"/>
      <c r="D252" s="129" t="s">
        <v>532</v>
      </c>
      <c r="E252" s="128"/>
      <c r="F252" s="129"/>
      <c r="G252" s="127"/>
      <c r="H252" s="129"/>
      <c r="I252" s="127"/>
    </row>
    <row r="253" spans="1:9" ht="17">
      <c r="A253" s="96" t="s">
        <v>464</v>
      </c>
      <c r="B253" s="96" t="s">
        <v>468</v>
      </c>
      <c r="C253" s="96" t="s">
        <v>469</v>
      </c>
      <c r="D253" s="96" t="s">
        <v>470</v>
      </c>
      <c r="E253" s="96" t="s">
        <v>471</v>
      </c>
      <c r="F253" s="96" t="s">
        <v>472</v>
      </c>
      <c r="G253" s="96" t="s">
        <v>473</v>
      </c>
      <c r="H253" s="96" t="s">
        <v>474</v>
      </c>
      <c r="I253" s="96" t="s">
        <v>475</v>
      </c>
    </row>
    <row r="254" spans="1:9" ht="17">
      <c r="A254" s="96" t="s">
        <v>533</v>
      </c>
      <c r="B254" s="97">
        <v>14220</v>
      </c>
      <c r="C254" s="97">
        <v>16260</v>
      </c>
      <c r="D254" s="97">
        <v>18300</v>
      </c>
      <c r="E254" s="97">
        <v>20310</v>
      </c>
      <c r="F254" s="97">
        <v>21960</v>
      </c>
      <c r="G254" s="97">
        <v>23580</v>
      </c>
      <c r="H254" s="97">
        <v>25200</v>
      </c>
      <c r="I254" s="97">
        <v>26820</v>
      </c>
    </row>
    <row r="255" spans="1:9" ht="14.5" customHeight="1">
      <c r="A255" s="99">
        <v>0.15</v>
      </c>
      <c r="B255" s="98">
        <f>B254/2</f>
        <v>7110</v>
      </c>
      <c r="C255" s="98">
        <f t="shared" ref="C255:I255" si="59">C254/2</f>
        <v>8130</v>
      </c>
      <c r="D255" s="98">
        <f t="shared" si="59"/>
        <v>9150</v>
      </c>
      <c r="E255" s="98">
        <f t="shared" si="59"/>
        <v>10155</v>
      </c>
      <c r="F255" s="98">
        <f t="shared" si="59"/>
        <v>10980</v>
      </c>
      <c r="G255" s="98">
        <f t="shared" si="59"/>
        <v>11790</v>
      </c>
      <c r="H255" s="98">
        <f t="shared" si="59"/>
        <v>12600</v>
      </c>
      <c r="I255" s="98">
        <f t="shared" si="59"/>
        <v>13410</v>
      </c>
    </row>
    <row r="256" spans="1:9" ht="18">
      <c r="A256" s="95" t="s">
        <v>464</v>
      </c>
      <c r="B256" s="129" t="s">
        <v>325</v>
      </c>
      <c r="C256" s="127"/>
      <c r="D256" s="129" t="s">
        <v>532</v>
      </c>
      <c r="E256" s="128"/>
      <c r="F256" s="129"/>
      <c r="G256" s="127"/>
      <c r="H256" s="129"/>
      <c r="I256" s="127"/>
    </row>
    <row r="257" spans="1:9" ht="17">
      <c r="A257" s="96" t="s">
        <v>464</v>
      </c>
      <c r="B257" s="96" t="s">
        <v>468</v>
      </c>
      <c r="C257" s="96" t="s">
        <v>469</v>
      </c>
      <c r="D257" s="96" t="s">
        <v>470</v>
      </c>
      <c r="E257" s="96" t="s">
        <v>471</v>
      </c>
      <c r="F257" s="96" t="s">
        <v>472</v>
      </c>
      <c r="G257" s="96" t="s">
        <v>473</v>
      </c>
      <c r="H257" s="96" t="s">
        <v>474</v>
      </c>
      <c r="I257" s="96" t="s">
        <v>475</v>
      </c>
    </row>
    <row r="258" spans="1:9" ht="17">
      <c r="A258" s="96" t="s">
        <v>533</v>
      </c>
      <c r="B258" s="97">
        <v>15060</v>
      </c>
      <c r="C258" s="97">
        <v>17220</v>
      </c>
      <c r="D258" s="97">
        <v>19380</v>
      </c>
      <c r="E258" s="97">
        <v>21510</v>
      </c>
      <c r="F258" s="97">
        <v>23250</v>
      </c>
      <c r="G258" s="97">
        <v>24960</v>
      </c>
      <c r="H258" s="97">
        <v>26700</v>
      </c>
      <c r="I258" s="97">
        <v>28410</v>
      </c>
    </row>
    <row r="259" spans="1:9" ht="14.5" customHeight="1">
      <c r="A259" s="99">
        <v>0.15</v>
      </c>
      <c r="B259" s="98">
        <f>B258/2</f>
        <v>7530</v>
      </c>
      <c r="C259" s="98">
        <f t="shared" ref="C259:I259" si="60">C258/2</f>
        <v>8610</v>
      </c>
      <c r="D259" s="98">
        <f t="shared" si="60"/>
        <v>9690</v>
      </c>
      <c r="E259" s="98">
        <f t="shared" si="60"/>
        <v>10755</v>
      </c>
      <c r="F259" s="98">
        <f t="shared" si="60"/>
        <v>11625</v>
      </c>
      <c r="G259" s="98">
        <f t="shared" si="60"/>
        <v>12480</v>
      </c>
      <c r="H259" s="98">
        <f t="shared" si="60"/>
        <v>13350</v>
      </c>
      <c r="I259" s="98">
        <f t="shared" si="60"/>
        <v>14205</v>
      </c>
    </row>
    <row r="260" spans="1:9" ht="18">
      <c r="A260" s="95" t="s">
        <v>464</v>
      </c>
      <c r="B260" s="129" t="s">
        <v>509</v>
      </c>
      <c r="C260" s="127"/>
      <c r="D260" s="129" t="s">
        <v>532</v>
      </c>
      <c r="E260" s="128"/>
      <c r="F260" s="129"/>
      <c r="G260" s="127"/>
      <c r="H260" s="129"/>
      <c r="I260" s="127"/>
    </row>
    <row r="261" spans="1:9" ht="17">
      <c r="A261" s="96" t="s">
        <v>464</v>
      </c>
      <c r="B261" s="96" t="s">
        <v>468</v>
      </c>
      <c r="C261" s="96" t="s">
        <v>469</v>
      </c>
      <c r="D261" s="96" t="s">
        <v>470</v>
      </c>
      <c r="E261" s="96" t="s">
        <v>471</v>
      </c>
      <c r="F261" s="96" t="s">
        <v>472</v>
      </c>
      <c r="G261" s="96" t="s">
        <v>473</v>
      </c>
      <c r="H261" s="96" t="s">
        <v>474</v>
      </c>
      <c r="I261" s="96" t="s">
        <v>475</v>
      </c>
    </row>
    <row r="262" spans="1:9" ht="17">
      <c r="A262" s="96" t="s">
        <v>533</v>
      </c>
      <c r="B262" s="97">
        <v>19110</v>
      </c>
      <c r="C262" s="97">
        <v>21840</v>
      </c>
      <c r="D262" s="97">
        <v>24570</v>
      </c>
      <c r="E262" s="97">
        <v>27300</v>
      </c>
      <c r="F262" s="97">
        <v>29490</v>
      </c>
      <c r="G262" s="97">
        <v>31680</v>
      </c>
      <c r="H262" s="97">
        <v>33870</v>
      </c>
      <c r="I262" s="97">
        <v>36060</v>
      </c>
    </row>
    <row r="263" spans="1:9" ht="14.5" customHeight="1">
      <c r="A263" s="99">
        <v>0.15</v>
      </c>
      <c r="B263" s="98">
        <f>B262/2</f>
        <v>9555</v>
      </c>
      <c r="C263" s="98">
        <f t="shared" ref="C263:I263" si="61">C262/2</f>
        <v>10920</v>
      </c>
      <c r="D263" s="98">
        <f t="shared" si="61"/>
        <v>12285</v>
      </c>
      <c r="E263" s="98">
        <f t="shared" si="61"/>
        <v>13650</v>
      </c>
      <c r="F263" s="98">
        <f t="shared" si="61"/>
        <v>14745</v>
      </c>
      <c r="G263" s="98">
        <f t="shared" si="61"/>
        <v>15840</v>
      </c>
      <c r="H263" s="98">
        <f t="shared" si="61"/>
        <v>16935</v>
      </c>
      <c r="I263" s="98">
        <f t="shared" si="61"/>
        <v>18030</v>
      </c>
    </row>
    <row r="264" spans="1:9" ht="18">
      <c r="A264" s="95" t="s">
        <v>464</v>
      </c>
      <c r="B264" s="129" t="s">
        <v>510</v>
      </c>
      <c r="C264" s="127"/>
      <c r="D264" s="129" t="s">
        <v>532</v>
      </c>
      <c r="E264" s="128"/>
      <c r="F264" s="129"/>
      <c r="G264" s="127"/>
      <c r="H264" s="129"/>
      <c r="I264" s="127"/>
    </row>
    <row r="265" spans="1:9" ht="17">
      <c r="A265" s="96" t="s">
        <v>464</v>
      </c>
      <c r="B265" s="96" t="s">
        <v>468</v>
      </c>
      <c r="C265" s="96" t="s">
        <v>469</v>
      </c>
      <c r="D265" s="96" t="s">
        <v>470</v>
      </c>
      <c r="E265" s="96" t="s">
        <v>471</v>
      </c>
      <c r="F265" s="96" t="s">
        <v>472</v>
      </c>
      <c r="G265" s="96" t="s">
        <v>473</v>
      </c>
      <c r="H265" s="96" t="s">
        <v>474</v>
      </c>
      <c r="I265" s="96" t="s">
        <v>475</v>
      </c>
    </row>
    <row r="266" spans="1:9" ht="17">
      <c r="A266" s="96" t="s">
        <v>533</v>
      </c>
      <c r="B266" s="97">
        <v>20040</v>
      </c>
      <c r="C266" s="97">
        <v>22890</v>
      </c>
      <c r="D266" s="97">
        <v>25740</v>
      </c>
      <c r="E266" s="97">
        <v>28590</v>
      </c>
      <c r="F266" s="97">
        <v>30900</v>
      </c>
      <c r="G266" s="97">
        <v>33180</v>
      </c>
      <c r="H266" s="97">
        <v>35460</v>
      </c>
      <c r="I266" s="97">
        <v>37740</v>
      </c>
    </row>
    <row r="267" spans="1:9" ht="14.5" customHeight="1">
      <c r="A267" s="99">
        <v>0.15</v>
      </c>
      <c r="B267" s="98">
        <f>B266/2</f>
        <v>10020</v>
      </c>
      <c r="C267" s="98">
        <f t="shared" ref="C267:I267" si="62">C266/2</f>
        <v>11445</v>
      </c>
      <c r="D267" s="98">
        <f t="shared" si="62"/>
        <v>12870</v>
      </c>
      <c r="E267" s="98">
        <f t="shared" si="62"/>
        <v>14295</v>
      </c>
      <c r="F267" s="98">
        <f t="shared" si="62"/>
        <v>15450</v>
      </c>
      <c r="G267" s="98">
        <f t="shared" si="62"/>
        <v>16590</v>
      </c>
      <c r="H267" s="98">
        <f t="shared" si="62"/>
        <v>17730</v>
      </c>
      <c r="I267" s="98">
        <f t="shared" si="62"/>
        <v>18870</v>
      </c>
    </row>
    <row r="268" spans="1:9" ht="18">
      <c r="A268" s="95" t="s">
        <v>464</v>
      </c>
      <c r="B268" s="129" t="s">
        <v>511</v>
      </c>
      <c r="C268" s="127"/>
      <c r="D268" s="129" t="s">
        <v>532</v>
      </c>
      <c r="E268" s="128"/>
      <c r="F268" s="129"/>
      <c r="G268" s="127"/>
      <c r="H268" s="129"/>
      <c r="I268" s="127"/>
    </row>
    <row r="269" spans="1:9" ht="17">
      <c r="A269" s="96" t="s">
        <v>464</v>
      </c>
      <c r="B269" s="96" t="s">
        <v>468</v>
      </c>
      <c r="C269" s="96" t="s">
        <v>469</v>
      </c>
      <c r="D269" s="96" t="s">
        <v>470</v>
      </c>
      <c r="E269" s="96" t="s">
        <v>471</v>
      </c>
      <c r="F269" s="96" t="s">
        <v>472</v>
      </c>
      <c r="G269" s="96" t="s">
        <v>473</v>
      </c>
      <c r="H269" s="96" t="s">
        <v>474</v>
      </c>
      <c r="I269" s="96" t="s">
        <v>475</v>
      </c>
    </row>
    <row r="270" spans="1:9" ht="17">
      <c r="A270" s="96" t="s">
        <v>533</v>
      </c>
      <c r="B270" s="97">
        <v>17310</v>
      </c>
      <c r="C270" s="97">
        <v>19800</v>
      </c>
      <c r="D270" s="97">
        <v>22260</v>
      </c>
      <c r="E270" s="97">
        <v>24720</v>
      </c>
      <c r="F270" s="97">
        <v>26700</v>
      </c>
      <c r="G270" s="97">
        <v>28680</v>
      </c>
      <c r="H270" s="97">
        <v>30660</v>
      </c>
      <c r="I270" s="97">
        <v>32640</v>
      </c>
    </row>
    <row r="271" spans="1:9" ht="14.5" customHeight="1">
      <c r="A271" s="99">
        <v>0.15</v>
      </c>
      <c r="B271" s="98">
        <f>B270/2</f>
        <v>8655</v>
      </c>
      <c r="C271" s="98">
        <f t="shared" ref="C271:I271" si="63">C270/2</f>
        <v>9900</v>
      </c>
      <c r="D271" s="98">
        <f t="shared" si="63"/>
        <v>11130</v>
      </c>
      <c r="E271" s="98">
        <f t="shared" si="63"/>
        <v>12360</v>
      </c>
      <c r="F271" s="98">
        <f t="shared" si="63"/>
        <v>13350</v>
      </c>
      <c r="G271" s="98">
        <f t="shared" si="63"/>
        <v>14340</v>
      </c>
      <c r="H271" s="98">
        <f t="shared" si="63"/>
        <v>15330</v>
      </c>
      <c r="I271" s="98">
        <f t="shared" si="63"/>
        <v>16320</v>
      </c>
    </row>
    <row r="272" spans="1:9" ht="18">
      <c r="A272" s="95" t="s">
        <v>464</v>
      </c>
      <c r="B272" s="129" t="s">
        <v>512</v>
      </c>
      <c r="C272" s="127"/>
      <c r="D272" s="129" t="s">
        <v>532</v>
      </c>
      <c r="E272" s="128"/>
      <c r="F272" s="129"/>
      <c r="G272" s="127"/>
      <c r="H272" s="129"/>
      <c r="I272" s="127"/>
    </row>
    <row r="273" spans="1:9" ht="17">
      <c r="A273" s="96" t="s">
        <v>464</v>
      </c>
      <c r="B273" s="96" t="s">
        <v>468</v>
      </c>
      <c r="C273" s="96" t="s">
        <v>469</v>
      </c>
      <c r="D273" s="96" t="s">
        <v>470</v>
      </c>
      <c r="E273" s="96" t="s">
        <v>471</v>
      </c>
      <c r="F273" s="96" t="s">
        <v>472</v>
      </c>
      <c r="G273" s="96" t="s">
        <v>473</v>
      </c>
      <c r="H273" s="96" t="s">
        <v>474</v>
      </c>
      <c r="I273" s="96" t="s">
        <v>475</v>
      </c>
    </row>
    <row r="274" spans="1:9" ht="17">
      <c r="A274" s="96" t="s">
        <v>533</v>
      </c>
      <c r="B274" s="97">
        <v>15840</v>
      </c>
      <c r="C274" s="97">
        <v>18120</v>
      </c>
      <c r="D274" s="97">
        <v>20370</v>
      </c>
      <c r="E274" s="97">
        <v>22620</v>
      </c>
      <c r="F274" s="97">
        <v>24450</v>
      </c>
      <c r="G274" s="97">
        <v>26250</v>
      </c>
      <c r="H274" s="97">
        <v>28050</v>
      </c>
      <c r="I274" s="97">
        <v>29880</v>
      </c>
    </row>
    <row r="275" spans="1:9" ht="14.5" customHeight="1">
      <c r="A275" s="99">
        <v>0.15</v>
      </c>
      <c r="B275" s="98">
        <f>B274/2</f>
        <v>7920</v>
      </c>
      <c r="C275" s="98">
        <f t="shared" ref="C275:I275" si="64">C274/2</f>
        <v>9060</v>
      </c>
      <c r="D275" s="98">
        <f t="shared" si="64"/>
        <v>10185</v>
      </c>
      <c r="E275" s="98">
        <f t="shared" si="64"/>
        <v>11310</v>
      </c>
      <c r="F275" s="98">
        <f t="shared" si="64"/>
        <v>12225</v>
      </c>
      <c r="G275" s="98">
        <f t="shared" si="64"/>
        <v>13125</v>
      </c>
      <c r="H275" s="98">
        <f t="shared" si="64"/>
        <v>14025</v>
      </c>
      <c r="I275" s="98">
        <f t="shared" si="64"/>
        <v>14940</v>
      </c>
    </row>
    <row r="276" spans="1:9" ht="18">
      <c r="A276" s="95" t="s">
        <v>464</v>
      </c>
      <c r="B276" s="129" t="s">
        <v>513</v>
      </c>
      <c r="C276" s="127"/>
      <c r="D276" s="129" t="s">
        <v>532</v>
      </c>
      <c r="E276" s="128"/>
      <c r="F276" s="129"/>
      <c r="G276" s="127"/>
      <c r="H276" s="129"/>
      <c r="I276" s="127"/>
    </row>
    <row r="277" spans="1:9" ht="17">
      <c r="A277" s="96" t="s">
        <v>464</v>
      </c>
      <c r="B277" s="96" t="s">
        <v>468</v>
      </c>
      <c r="C277" s="96" t="s">
        <v>469</v>
      </c>
      <c r="D277" s="96" t="s">
        <v>470</v>
      </c>
      <c r="E277" s="96" t="s">
        <v>471</v>
      </c>
      <c r="F277" s="96" t="s">
        <v>472</v>
      </c>
      <c r="G277" s="96" t="s">
        <v>473</v>
      </c>
      <c r="H277" s="96" t="s">
        <v>474</v>
      </c>
      <c r="I277" s="96" t="s">
        <v>475</v>
      </c>
    </row>
    <row r="278" spans="1:9" ht="17">
      <c r="A278" s="96" t="s">
        <v>533</v>
      </c>
      <c r="B278" s="97">
        <v>17430</v>
      </c>
      <c r="C278" s="97">
        <v>19920</v>
      </c>
      <c r="D278" s="97">
        <v>22410</v>
      </c>
      <c r="E278" s="97">
        <v>24870</v>
      </c>
      <c r="F278" s="97">
        <v>26880</v>
      </c>
      <c r="G278" s="97">
        <v>28860</v>
      </c>
      <c r="H278" s="97">
        <v>30840</v>
      </c>
      <c r="I278" s="97">
        <v>32850</v>
      </c>
    </row>
    <row r="279" spans="1:9" ht="14.5" customHeight="1">
      <c r="A279" s="99">
        <v>0.15</v>
      </c>
      <c r="B279" s="98">
        <f>B278/2</f>
        <v>8715</v>
      </c>
      <c r="C279" s="98">
        <f t="shared" ref="C279:I279" si="65">C278/2</f>
        <v>9960</v>
      </c>
      <c r="D279" s="98">
        <f t="shared" si="65"/>
        <v>11205</v>
      </c>
      <c r="E279" s="98">
        <f t="shared" si="65"/>
        <v>12435</v>
      </c>
      <c r="F279" s="98">
        <f t="shared" si="65"/>
        <v>13440</v>
      </c>
      <c r="G279" s="98">
        <f t="shared" si="65"/>
        <v>14430</v>
      </c>
      <c r="H279" s="98">
        <f t="shared" si="65"/>
        <v>15420</v>
      </c>
      <c r="I279" s="98">
        <f t="shared" si="65"/>
        <v>16425</v>
      </c>
    </row>
    <row r="280" spans="1:9" ht="18">
      <c r="A280" s="95" t="s">
        <v>464</v>
      </c>
      <c r="B280" s="129" t="s">
        <v>326</v>
      </c>
      <c r="C280" s="127"/>
      <c r="D280" s="129" t="s">
        <v>532</v>
      </c>
      <c r="E280" s="128"/>
      <c r="F280" s="129"/>
      <c r="G280" s="127"/>
      <c r="H280" s="129"/>
      <c r="I280" s="127"/>
    </row>
    <row r="281" spans="1:9" ht="17">
      <c r="A281" s="96" t="s">
        <v>464</v>
      </c>
      <c r="B281" s="96" t="s">
        <v>468</v>
      </c>
      <c r="C281" s="96" t="s">
        <v>469</v>
      </c>
      <c r="D281" s="96" t="s">
        <v>470</v>
      </c>
      <c r="E281" s="96" t="s">
        <v>471</v>
      </c>
      <c r="F281" s="96" t="s">
        <v>472</v>
      </c>
      <c r="G281" s="96" t="s">
        <v>473</v>
      </c>
      <c r="H281" s="96" t="s">
        <v>474</v>
      </c>
      <c r="I281" s="96" t="s">
        <v>475</v>
      </c>
    </row>
    <row r="282" spans="1:9" ht="17">
      <c r="A282" s="96" t="s">
        <v>533</v>
      </c>
      <c r="B282" s="97">
        <v>14220</v>
      </c>
      <c r="C282" s="97">
        <v>16260</v>
      </c>
      <c r="D282" s="97">
        <v>18300</v>
      </c>
      <c r="E282" s="97">
        <v>20310</v>
      </c>
      <c r="F282" s="97">
        <v>21960</v>
      </c>
      <c r="G282" s="97">
        <v>23580</v>
      </c>
      <c r="H282" s="97">
        <v>25200</v>
      </c>
      <c r="I282" s="97">
        <v>26820</v>
      </c>
    </row>
    <row r="283" spans="1:9" ht="14.5" customHeight="1">
      <c r="A283" s="99">
        <v>0.15</v>
      </c>
      <c r="B283" s="98">
        <f>B282/2</f>
        <v>7110</v>
      </c>
      <c r="C283" s="98">
        <f t="shared" ref="C283:I283" si="66">C282/2</f>
        <v>8130</v>
      </c>
      <c r="D283" s="98">
        <f t="shared" si="66"/>
        <v>9150</v>
      </c>
      <c r="E283" s="98">
        <f t="shared" si="66"/>
        <v>10155</v>
      </c>
      <c r="F283" s="98">
        <f t="shared" si="66"/>
        <v>10980</v>
      </c>
      <c r="G283" s="98">
        <f t="shared" si="66"/>
        <v>11790</v>
      </c>
      <c r="H283" s="98">
        <f t="shared" si="66"/>
        <v>12600</v>
      </c>
      <c r="I283" s="98">
        <f t="shared" si="66"/>
        <v>13410</v>
      </c>
    </row>
    <row r="284" spans="1:9" ht="18">
      <c r="A284" s="95" t="s">
        <v>464</v>
      </c>
      <c r="B284" s="129" t="s">
        <v>514</v>
      </c>
      <c r="C284" s="127"/>
      <c r="D284" s="129" t="s">
        <v>532</v>
      </c>
      <c r="E284" s="128"/>
      <c r="F284" s="129"/>
      <c r="G284" s="127"/>
      <c r="H284" s="129"/>
      <c r="I284" s="127"/>
    </row>
    <row r="285" spans="1:9" ht="17">
      <c r="A285" s="96" t="s">
        <v>464</v>
      </c>
      <c r="B285" s="96" t="s">
        <v>468</v>
      </c>
      <c r="C285" s="96" t="s">
        <v>469</v>
      </c>
      <c r="D285" s="96" t="s">
        <v>470</v>
      </c>
      <c r="E285" s="96" t="s">
        <v>471</v>
      </c>
      <c r="F285" s="96" t="s">
        <v>472</v>
      </c>
      <c r="G285" s="96" t="s">
        <v>473</v>
      </c>
      <c r="H285" s="96" t="s">
        <v>474</v>
      </c>
      <c r="I285" s="96" t="s">
        <v>475</v>
      </c>
    </row>
    <row r="286" spans="1:9" ht="17">
      <c r="A286" s="96" t="s">
        <v>533</v>
      </c>
      <c r="B286" s="97">
        <v>14220</v>
      </c>
      <c r="C286" s="97">
        <v>16260</v>
      </c>
      <c r="D286" s="97">
        <v>18300</v>
      </c>
      <c r="E286" s="97">
        <v>20310</v>
      </c>
      <c r="F286" s="97">
        <v>21960</v>
      </c>
      <c r="G286" s="97">
        <v>23580</v>
      </c>
      <c r="H286" s="97">
        <v>25200</v>
      </c>
      <c r="I286" s="97">
        <v>26820</v>
      </c>
    </row>
    <row r="287" spans="1:9" ht="14.5" customHeight="1">
      <c r="A287" s="99">
        <v>0.15</v>
      </c>
      <c r="B287" s="98">
        <f>B286/2</f>
        <v>7110</v>
      </c>
      <c r="C287" s="98">
        <f t="shared" ref="C287:I287" si="67">C286/2</f>
        <v>8130</v>
      </c>
      <c r="D287" s="98">
        <f t="shared" si="67"/>
        <v>9150</v>
      </c>
      <c r="E287" s="98">
        <f t="shared" si="67"/>
        <v>10155</v>
      </c>
      <c r="F287" s="98">
        <f t="shared" si="67"/>
        <v>10980</v>
      </c>
      <c r="G287" s="98">
        <f t="shared" si="67"/>
        <v>11790</v>
      </c>
      <c r="H287" s="98">
        <f t="shared" si="67"/>
        <v>12600</v>
      </c>
      <c r="I287" s="98">
        <f t="shared" si="67"/>
        <v>13410</v>
      </c>
    </row>
    <row r="288" spans="1:9" ht="18">
      <c r="A288" s="95" t="s">
        <v>464</v>
      </c>
      <c r="B288" s="129" t="s">
        <v>327</v>
      </c>
      <c r="C288" s="127"/>
      <c r="D288" s="129" t="s">
        <v>532</v>
      </c>
      <c r="E288" s="128"/>
      <c r="F288" s="129"/>
      <c r="G288" s="127"/>
      <c r="H288" s="129"/>
      <c r="I288" s="127"/>
    </row>
    <row r="289" spans="1:9" ht="17">
      <c r="A289" s="96" t="s">
        <v>464</v>
      </c>
      <c r="B289" s="96" t="s">
        <v>468</v>
      </c>
      <c r="C289" s="96" t="s">
        <v>469</v>
      </c>
      <c r="D289" s="96" t="s">
        <v>470</v>
      </c>
      <c r="E289" s="96" t="s">
        <v>471</v>
      </c>
      <c r="F289" s="96" t="s">
        <v>472</v>
      </c>
      <c r="G289" s="96" t="s">
        <v>473</v>
      </c>
      <c r="H289" s="96" t="s">
        <v>474</v>
      </c>
      <c r="I289" s="96" t="s">
        <v>475</v>
      </c>
    </row>
    <row r="290" spans="1:9" ht="17">
      <c r="A290" s="96" t="s">
        <v>533</v>
      </c>
      <c r="B290" s="97">
        <v>14220</v>
      </c>
      <c r="C290" s="97">
        <v>16260</v>
      </c>
      <c r="D290" s="97">
        <v>18300</v>
      </c>
      <c r="E290" s="97">
        <v>20310</v>
      </c>
      <c r="F290" s="97">
        <v>21960</v>
      </c>
      <c r="G290" s="97">
        <v>23580</v>
      </c>
      <c r="H290" s="97">
        <v>25200</v>
      </c>
      <c r="I290" s="97">
        <v>26820</v>
      </c>
    </row>
    <row r="291" spans="1:9" ht="14.5" customHeight="1">
      <c r="A291" s="99">
        <v>0.15</v>
      </c>
      <c r="B291" s="98">
        <f>B290/2</f>
        <v>7110</v>
      </c>
      <c r="C291" s="98">
        <f t="shared" ref="C291:I291" si="68">C290/2</f>
        <v>8130</v>
      </c>
      <c r="D291" s="98">
        <f t="shared" si="68"/>
        <v>9150</v>
      </c>
      <c r="E291" s="98">
        <f t="shared" si="68"/>
        <v>10155</v>
      </c>
      <c r="F291" s="98">
        <f t="shared" si="68"/>
        <v>10980</v>
      </c>
      <c r="G291" s="98">
        <f t="shared" si="68"/>
        <v>11790</v>
      </c>
      <c r="H291" s="98">
        <f t="shared" si="68"/>
        <v>12600</v>
      </c>
      <c r="I291" s="98">
        <f t="shared" si="68"/>
        <v>13410</v>
      </c>
    </row>
    <row r="292" spans="1:9" ht="18">
      <c r="A292" s="95" t="s">
        <v>464</v>
      </c>
      <c r="B292" s="129" t="s">
        <v>328</v>
      </c>
      <c r="C292" s="127"/>
      <c r="D292" s="129" t="s">
        <v>532</v>
      </c>
      <c r="E292" s="128"/>
      <c r="F292" s="129"/>
      <c r="G292" s="127"/>
      <c r="H292" s="129"/>
      <c r="I292" s="127"/>
    </row>
    <row r="293" spans="1:9" ht="17">
      <c r="A293" s="96" t="s">
        <v>464</v>
      </c>
      <c r="B293" s="96" t="s">
        <v>468</v>
      </c>
      <c r="C293" s="96" t="s">
        <v>469</v>
      </c>
      <c r="D293" s="96" t="s">
        <v>470</v>
      </c>
      <c r="E293" s="96" t="s">
        <v>471</v>
      </c>
      <c r="F293" s="96" t="s">
        <v>472</v>
      </c>
      <c r="G293" s="96" t="s">
        <v>473</v>
      </c>
      <c r="H293" s="96" t="s">
        <v>474</v>
      </c>
      <c r="I293" s="96" t="s">
        <v>475</v>
      </c>
    </row>
    <row r="294" spans="1:9" ht="17">
      <c r="A294" s="96" t="s">
        <v>533</v>
      </c>
      <c r="B294" s="97">
        <v>15780</v>
      </c>
      <c r="C294" s="97">
        <v>18030</v>
      </c>
      <c r="D294" s="97">
        <v>20280</v>
      </c>
      <c r="E294" s="97">
        <v>22530</v>
      </c>
      <c r="F294" s="97">
        <v>24360</v>
      </c>
      <c r="G294" s="97">
        <v>26160</v>
      </c>
      <c r="H294" s="97">
        <v>27960</v>
      </c>
      <c r="I294" s="97">
        <v>29760</v>
      </c>
    </row>
    <row r="295" spans="1:9" ht="14.5" customHeight="1">
      <c r="A295" s="99">
        <v>0.15</v>
      </c>
      <c r="B295" s="98">
        <f>B294/2</f>
        <v>7890</v>
      </c>
      <c r="C295" s="98">
        <f t="shared" ref="C295:I295" si="69">C294/2</f>
        <v>9015</v>
      </c>
      <c r="D295" s="98">
        <f t="shared" si="69"/>
        <v>10140</v>
      </c>
      <c r="E295" s="98">
        <f t="shared" si="69"/>
        <v>11265</v>
      </c>
      <c r="F295" s="98">
        <f t="shared" si="69"/>
        <v>12180</v>
      </c>
      <c r="G295" s="98">
        <f t="shared" si="69"/>
        <v>13080</v>
      </c>
      <c r="H295" s="98">
        <f t="shared" si="69"/>
        <v>13980</v>
      </c>
      <c r="I295" s="98">
        <f t="shared" si="69"/>
        <v>14880</v>
      </c>
    </row>
    <row r="296" spans="1:9" ht="18">
      <c r="A296" s="95" t="s">
        <v>464</v>
      </c>
      <c r="B296" s="129" t="s">
        <v>515</v>
      </c>
      <c r="C296" s="127"/>
      <c r="D296" s="129" t="s">
        <v>532</v>
      </c>
      <c r="E296" s="128"/>
      <c r="F296" s="129"/>
      <c r="G296" s="127"/>
      <c r="H296" s="129"/>
      <c r="I296" s="127"/>
    </row>
    <row r="297" spans="1:9" ht="17">
      <c r="A297" s="96" t="s">
        <v>464</v>
      </c>
      <c r="B297" s="96" t="s">
        <v>468</v>
      </c>
      <c r="C297" s="96" t="s">
        <v>469</v>
      </c>
      <c r="D297" s="96" t="s">
        <v>470</v>
      </c>
      <c r="E297" s="96" t="s">
        <v>471</v>
      </c>
      <c r="F297" s="96" t="s">
        <v>472</v>
      </c>
      <c r="G297" s="96" t="s">
        <v>473</v>
      </c>
      <c r="H297" s="96" t="s">
        <v>474</v>
      </c>
      <c r="I297" s="96" t="s">
        <v>475</v>
      </c>
    </row>
    <row r="298" spans="1:9" ht="17">
      <c r="A298" s="96" t="s">
        <v>533</v>
      </c>
      <c r="B298" s="97">
        <v>16740</v>
      </c>
      <c r="C298" s="97">
        <v>19110</v>
      </c>
      <c r="D298" s="97">
        <v>21510</v>
      </c>
      <c r="E298" s="97">
        <v>23880</v>
      </c>
      <c r="F298" s="97">
        <v>25800</v>
      </c>
      <c r="G298" s="97">
        <v>27720</v>
      </c>
      <c r="H298" s="97">
        <v>29640</v>
      </c>
      <c r="I298" s="97">
        <v>31530</v>
      </c>
    </row>
    <row r="299" spans="1:9" ht="14.5" customHeight="1">
      <c r="A299" s="99">
        <v>0.15</v>
      </c>
      <c r="B299" s="98">
        <f>B298/2</f>
        <v>8370</v>
      </c>
      <c r="C299" s="98">
        <f t="shared" ref="C299:I299" si="70">C298/2</f>
        <v>9555</v>
      </c>
      <c r="D299" s="98">
        <f t="shared" si="70"/>
        <v>10755</v>
      </c>
      <c r="E299" s="98">
        <f t="shared" si="70"/>
        <v>11940</v>
      </c>
      <c r="F299" s="98">
        <f t="shared" si="70"/>
        <v>12900</v>
      </c>
      <c r="G299" s="98">
        <f t="shared" si="70"/>
        <v>13860</v>
      </c>
      <c r="H299" s="98">
        <f t="shared" si="70"/>
        <v>14820</v>
      </c>
      <c r="I299" s="98">
        <f t="shared" si="70"/>
        <v>15765</v>
      </c>
    </row>
    <row r="300" spans="1:9" ht="18">
      <c r="A300" s="95" t="s">
        <v>464</v>
      </c>
      <c r="B300" s="129" t="s">
        <v>329</v>
      </c>
      <c r="C300" s="127"/>
      <c r="D300" s="129" t="s">
        <v>532</v>
      </c>
      <c r="E300" s="128"/>
      <c r="F300" s="129"/>
      <c r="G300" s="127"/>
      <c r="H300" s="129"/>
      <c r="I300" s="127"/>
    </row>
    <row r="301" spans="1:9" ht="17">
      <c r="A301" s="96" t="s">
        <v>464</v>
      </c>
      <c r="B301" s="96" t="s">
        <v>468</v>
      </c>
      <c r="C301" s="96" t="s">
        <v>469</v>
      </c>
      <c r="D301" s="96" t="s">
        <v>470</v>
      </c>
      <c r="E301" s="96" t="s">
        <v>471</v>
      </c>
      <c r="F301" s="96" t="s">
        <v>472</v>
      </c>
      <c r="G301" s="96" t="s">
        <v>473</v>
      </c>
      <c r="H301" s="96" t="s">
        <v>474</v>
      </c>
      <c r="I301" s="96" t="s">
        <v>475</v>
      </c>
    </row>
    <row r="302" spans="1:9" ht="17">
      <c r="A302" s="96" t="s">
        <v>533</v>
      </c>
      <c r="B302" s="97">
        <v>14340</v>
      </c>
      <c r="C302" s="97">
        <v>16380</v>
      </c>
      <c r="D302" s="97">
        <v>18420</v>
      </c>
      <c r="E302" s="97">
        <v>20460</v>
      </c>
      <c r="F302" s="97">
        <v>22110</v>
      </c>
      <c r="G302" s="97">
        <v>23760</v>
      </c>
      <c r="H302" s="97">
        <v>25380</v>
      </c>
      <c r="I302" s="97">
        <v>27030</v>
      </c>
    </row>
    <row r="303" spans="1:9" ht="14.5" customHeight="1">
      <c r="A303" s="99">
        <v>0.15</v>
      </c>
      <c r="B303" s="98">
        <f>B302/2</f>
        <v>7170</v>
      </c>
      <c r="C303" s="98">
        <f t="shared" ref="C303:I303" si="71">C302/2</f>
        <v>8190</v>
      </c>
      <c r="D303" s="98">
        <f t="shared" si="71"/>
        <v>9210</v>
      </c>
      <c r="E303" s="98">
        <f t="shared" si="71"/>
        <v>10230</v>
      </c>
      <c r="F303" s="98">
        <f t="shared" si="71"/>
        <v>11055</v>
      </c>
      <c r="G303" s="98">
        <f t="shared" si="71"/>
        <v>11880</v>
      </c>
      <c r="H303" s="98">
        <f t="shared" si="71"/>
        <v>12690</v>
      </c>
      <c r="I303" s="98">
        <f t="shared" si="71"/>
        <v>13515</v>
      </c>
    </row>
    <row r="304" spans="1:9" ht="18">
      <c r="A304" s="95" t="s">
        <v>464</v>
      </c>
      <c r="B304" s="129" t="s">
        <v>516</v>
      </c>
      <c r="C304" s="127"/>
      <c r="D304" s="129" t="s">
        <v>532</v>
      </c>
      <c r="E304" s="128"/>
      <c r="F304" s="129"/>
      <c r="G304" s="127"/>
      <c r="H304" s="129"/>
      <c r="I304" s="127"/>
    </row>
    <row r="305" spans="1:9" ht="17">
      <c r="A305" s="96" t="s">
        <v>464</v>
      </c>
      <c r="B305" s="96" t="s">
        <v>468</v>
      </c>
      <c r="C305" s="96" t="s">
        <v>469</v>
      </c>
      <c r="D305" s="96" t="s">
        <v>470</v>
      </c>
      <c r="E305" s="96" t="s">
        <v>471</v>
      </c>
      <c r="F305" s="96" t="s">
        <v>472</v>
      </c>
      <c r="G305" s="96" t="s">
        <v>473</v>
      </c>
      <c r="H305" s="96" t="s">
        <v>474</v>
      </c>
      <c r="I305" s="96" t="s">
        <v>475</v>
      </c>
    </row>
    <row r="306" spans="1:9" ht="17">
      <c r="A306" s="96" t="s">
        <v>533</v>
      </c>
      <c r="B306" s="97">
        <v>17580</v>
      </c>
      <c r="C306" s="97">
        <v>20070</v>
      </c>
      <c r="D306" s="97">
        <v>22590</v>
      </c>
      <c r="E306" s="97">
        <v>25080</v>
      </c>
      <c r="F306" s="97">
        <v>27090</v>
      </c>
      <c r="G306" s="97">
        <v>29100</v>
      </c>
      <c r="H306" s="97">
        <v>31110</v>
      </c>
      <c r="I306" s="97">
        <v>33120</v>
      </c>
    </row>
    <row r="307" spans="1:9" ht="14.5" customHeight="1">
      <c r="A307" s="99">
        <v>0.15</v>
      </c>
      <c r="B307" s="98">
        <f>B306/2</f>
        <v>8790</v>
      </c>
      <c r="C307" s="98">
        <f t="shared" ref="C307:I307" si="72">C306/2</f>
        <v>10035</v>
      </c>
      <c r="D307" s="98">
        <f t="shared" si="72"/>
        <v>11295</v>
      </c>
      <c r="E307" s="98">
        <f t="shared" si="72"/>
        <v>12540</v>
      </c>
      <c r="F307" s="98">
        <f t="shared" si="72"/>
        <v>13545</v>
      </c>
      <c r="G307" s="98">
        <f t="shared" si="72"/>
        <v>14550</v>
      </c>
      <c r="H307" s="98">
        <f t="shared" si="72"/>
        <v>15555</v>
      </c>
      <c r="I307" s="98">
        <f t="shared" si="72"/>
        <v>16560</v>
      </c>
    </row>
    <row r="308" spans="1:9" ht="18">
      <c r="A308" s="95" t="s">
        <v>464</v>
      </c>
      <c r="B308" s="129" t="s">
        <v>330</v>
      </c>
      <c r="C308" s="127"/>
      <c r="D308" s="129" t="s">
        <v>532</v>
      </c>
      <c r="E308" s="128"/>
      <c r="F308" s="129"/>
      <c r="G308" s="127"/>
      <c r="H308" s="129"/>
      <c r="I308" s="127"/>
    </row>
    <row r="309" spans="1:9" ht="17">
      <c r="A309" s="96" t="s">
        <v>464</v>
      </c>
      <c r="B309" s="96" t="s">
        <v>468</v>
      </c>
      <c r="C309" s="96" t="s">
        <v>469</v>
      </c>
      <c r="D309" s="96" t="s">
        <v>470</v>
      </c>
      <c r="E309" s="96" t="s">
        <v>471</v>
      </c>
      <c r="F309" s="96" t="s">
        <v>472</v>
      </c>
      <c r="G309" s="96" t="s">
        <v>473</v>
      </c>
      <c r="H309" s="96" t="s">
        <v>474</v>
      </c>
      <c r="I309" s="96" t="s">
        <v>475</v>
      </c>
    </row>
    <row r="310" spans="1:9" ht="17">
      <c r="A310" s="96" t="s">
        <v>533</v>
      </c>
      <c r="B310" s="97">
        <v>14220</v>
      </c>
      <c r="C310" s="97">
        <v>16260</v>
      </c>
      <c r="D310" s="97">
        <v>18300</v>
      </c>
      <c r="E310" s="97">
        <v>20310</v>
      </c>
      <c r="F310" s="97">
        <v>21960</v>
      </c>
      <c r="G310" s="97">
        <v>23580</v>
      </c>
      <c r="H310" s="97">
        <v>25200</v>
      </c>
      <c r="I310" s="97">
        <v>26820</v>
      </c>
    </row>
    <row r="311" spans="1:9" ht="14.5" customHeight="1">
      <c r="A311" s="99">
        <v>0.15</v>
      </c>
      <c r="B311" s="98">
        <f>B310/2</f>
        <v>7110</v>
      </c>
      <c r="C311" s="98">
        <f t="shared" ref="C311:I311" si="73">C310/2</f>
        <v>8130</v>
      </c>
      <c r="D311" s="98">
        <f t="shared" si="73"/>
        <v>9150</v>
      </c>
      <c r="E311" s="98">
        <f t="shared" si="73"/>
        <v>10155</v>
      </c>
      <c r="F311" s="98">
        <f t="shared" si="73"/>
        <v>10980</v>
      </c>
      <c r="G311" s="98">
        <f t="shared" si="73"/>
        <v>11790</v>
      </c>
      <c r="H311" s="98">
        <f t="shared" si="73"/>
        <v>12600</v>
      </c>
      <c r="I311" s="98">
        <f t="shared" si="73"/>
        <v>13410</v>
      </c>
    </row>
    <row r="312" spans="1:9" ht="18">
      <c r="A312" s="95" t="s">
        <v>464</v>
      </c>
      <c r="B312" s="129" t="s">
        <v>331</v>
      </c>
      <c r="C312" s="127"/>
      <c r="D312" s="129" t="s">
        <v>532</v>
      </c>
      <c r="E312" s="128"/>
      <c r="F312" s="129"/>
      <c r="G312" s="127"/>
      <c r="H312" s="129"/>
      <c r="I312" s="127"/>
    </row>
    <row r="313" spans="1:9" ht="17">
      <c r="A313" s="96" t="s">
        <v>464</v>
      </c>
      <c r="B313" s="96" t="s">
        <v>468</v>
      </c>
      <c r="C313" s="96" t="s">
        <v>469</v>
      </c>
      <c r="D313" s="96" t="s">
        <v>470</v>
      </c>
      <c r="E313" s="96" t="s">
        <v>471</v>
      </c>
      <c r="F313" s="96" t="s">
        <v>472</v>
      </c>
      <c r="G313" s="96" t="s">
        <v>473</v>
      </c>
      <c r="H313" s="96" t="s">
        <v>474</v>
      </c>
      <c r="I313" s="96" t="s">
        <v>475</v>
      </c>
    </row>
    <row r="314" spans="1:9" ht="17">
      <c r="A314" s="96" t="s">
        <v>533</v>
      </c>
      <c r="B314" s="97">
        <v>14220</v>
      </c>
      <c r="C314" s="97">
        <v>16260</v>
      </c>
      <c r="D314" s="97">
        <v>18300</v>
      </c>
      <c r="E314" s="97">
        <v>20310</v>
      </c>
      <c r="F314" s="97">
        <v>21960</v>
      </c>
      <c r="G314" s="97">
        <v>23580</v>
      </c>
      <c r="H314" s="97">
        <v>25200</v>
      </c>
      <c r="I314" s="97">
        <v>26820</v>
      </c>
    </row>
    <row r="315" spans="1:9" ht="14.5" customHeight="1">
      <c r="A315" s="99">
        <v>0.15</v>
      </c>
      <c r="B315" s="98">
        <f>B314/2</f>
        <v>7110</v>
      </c>
      <c r="C315" s="98">
        <f t="shared" ref="C315:I315" si="74">C314/2</f>
        <v>8130</v>
      </c>
      <c r="D315" s="98">
        <f t="shared" si="74"/>
        <v>9150</v>
      </c>
      <c r="E315" s="98">
        <f t="shared" si="74"/>
        <v>10155</v>
      </c>
      <c r="F315" s="98">
        <f t="shared" si="74"/>
        <v>10980</v>
      </c>
      <c r="G315" s="98">
        <f t="shared" si="74"/>
        <v>11790</v>
      </c>
      <c r="H315" s="98">
        <f t="shared" si="74"/>
        <v>12600</v>
      </c>
      <c r="I315" s="98">
        <f t="shared" si="74"/>
        <v>13410</v>
      </c>
    </row>
    <row r="316" spans="1:9" ht="18">
      <c r="A316" s="95" t="s">
        <v>464</v>
      </c>
      <c r="B316" s="129" t="s">
        <v>332</v>
      </c>
      <c r="C316" s="127"/>
      <c r="D316" s="129" t="s">
        <v>532</v>
      </c>
      <c r="E316" s="128"/>
      <c r="F316" s="129"/>
      <c r="G316" s="127"/>
      <c r="H316" s="129"/>
      <c r="I316" s="127"/>
    </row>
    <row r="317" spans="1:9" ht="17">
      <c r="A317" s="96" t="s">
        <v>464</v>
      </c>
      <c r="B317" s="96" t="s">
        <v>468</v>
      </c>
      <c r="C317" s="96" t="s">
        <v>469</v>
      </c>
      <c r="D317" s="96" t="s">
        <v>470</v>
      </c>
      <c r="E317" s="96" t="s">
        <v>471</v>
      </c>
      <c r="F317" s="96" t="s">
        <v>472</v>
      </c>
      <c r="G317" s="96" t="s">
        <v>473</v>
      </c>
      <c r="H317" s="96" t="s">
        <v>474</v>
      </c>
      <c r="I317" s="96" t="s">
        <v>475</v>
      </c>
    </row>
    <row r="318" spans="1:9" ht="17">
      <c r="A318" s="96" t="s">
        <v>533</v>
      </c>
      <c r="B318" s="97">
        <v>14220</v>
      </c>
      <c r="C318" s="97">
        <v>16260</v>
      </c>
      <c r="D318" s="97">
        <v>18300</v>
      </c>
      <c r="E318" s="97">
        <v>20310</v>
      </c>
      <c r="F318" s="97">
        <v>21960</v>
      </c>
      <c r="G318" s="97">
        <v>23580</v>
      </c>
      <c r="H318" s="97">
        <v>25200</v>
      </c>
      <c r="I318" s="97">
        <v>26820</v>
      </c>
    </row>
    <row r="319" spans="1:9" ht="14.5" customHeight="1">
      <c r="A319" s="99">
        <v>0.15</v>
      </c>
      <c r="B319" s="98">
        <f>B318/2</f>
        <v>7110</v>
      </c>
      <c r="C319" s="98">
        <f t="shared" ref="C319:I319" si="75">C318/2</f>
        <v>8130</v>
      </c>
      <c r="D319" s="98">
        <f t="shared" si="75"/>
        <v>9150</v>
      </c>
      <c r="E319" s="98">
        <f t="shared" si="75"/>
        <v>10155</v>
      </c>
      <c r="F319" s="98">
        <f t="shared" si="75"/>
        <v>10980</v>
      </c>
      <c r="G319" s="98">
        <f t="shared" si="75"/>
        <v>11790</v>
      </c>
      <c r="H319" s="98">
        <f t="shared" si="75"/>
        <v>12600</v>
      </c>
      <c r="I319" s="98">
        <f t="shared" si="75"/>
        <v>13410</v>
      </c>
    </row>
    <row r="320" spans="1:9" ht="18">
      <c r="A320" s="95" t="s">
        <v>464</v>
      </c>
      <c r="B320" s="129" t="s">
        <v>517</v>
      </c>
      <c r="C320" s="127"/>
      <c r="D320" s="129" t="s">
        <v>532</v>
      </c>
      <c r="E320" s="128"/>
      <c r="F320" s="129"/>
      <c r="G320" s="127"/>
      <c r="H320" s="129"/>
      <c r="I320" s="127"/>
    </row>
    <row r="321" spans="1:9" ht="17">
      <c r="A321" s="96" t="s">
        <v>464</v>
      </c>
      <c r="B321" s="96" t="s">
        <v>468</v>
      </c>
      <c r="C321" s="96" t="s">
        <v>469</v>
      </c>
      <c r="D321" s="96" t="s">
        <v>470</v>
      </c>
      <c r="E321" s="96" t="s">
        <v>471</v>
      </c>
      <c r="F321" s="96" t="s">
        <v>472</v>
      </c>
      <c r="G321" s="96" t="s">
        <v>473</v>
      </c>
      <c r="H321" s="96" t="s">
        <v>474</v>
      </c>
      <c r="I321" s="96" t="s">
        <v>475</v>
      </c>
    </row>
    <row r="322" spans="1:9" ht="17">
      <c r="A322" s="96" t="s">
        <v>533</v>
      </c>
      <c r="B322" s="97">
        <v>17670</v>
      </c>
      <c r="C322" s="97">
        <v>20190</v>
      </c>
      <c r="D322" s="97">
        <v>22710</v>
      </c>
      <c r="E322" s="97">
        <v>25230</v>
      </c>
      <c r="F322" s="97">
        <v>27270</v>
      </c>
      <c r="G322" s="97">
        <v>29280</v>
      </c>
      <c r="H322" s="97">
        <v>31290</v>
      </c>
      <c r="I322" s="97">
        <v>33330</v>
      </c>
    </row>
    <row r="323" spans="1:9" ht="14.5" customHeight="1">
      <c r="A323" s="99">
        <v>0.15</v>
      </c>
      <c r="B323" s="98">
        <f>B322/2</f>
        <v>8835</v>
      </c>
      <c r="C323" s="98">
        <f t="shared" ref="C323:I323" si="76">C322/2</f>
        <v>10095</v>
      </c>
      <c r="D323" s="98">
        <f t="shared" si="76"/>
        <v>11355</v>
      </c>
      <c r="E323" s="98">
        <f t="shared" si="76"/>
        <v>12615</v>
      </c>
      <c r="F323" s="98">
        <f t="shared" si="76"/>
        <v>13635</v>
      </c>
      <c r="G323" s="98">
        <f t="shared" si="76"/>
        <v>14640</v>
      </c>
      <c r="H323" s="98">
        <f t="shared" si="76"/>
        <v>15645</v>
      </c>
      <c r="I323" s="98">
        <f t="shared" si="76"/>
        <v>16665</v>
      </c>
    </row>
    <row r="324" spans="1:9" ht="18">
      <c r="A324" s="95" t="s">
        <v>464</v>
      </c>
      <c r="B324" s="129" t="s">
        <v>518</v>
      </c>
      <c r="C324" s="127"/>
      <c r="D324" s="129" t="s">
        <v>532</v>
      </c>
      <c r="E324" s="128"/>
      <c r="F324" s="129"/>
      <c r="G324" s="127"/>
      <c r="H324" s="129"/>
      <c r="I324" s="127"/>
    </row>
    <row r="325" spans="1:9" ht="17">
      <c r="A325" s="96" t="s">
        <v>464</v>
      </c>
      <c r="B325" s="96" t="s">
        <v>468</v>
      </c>
      <c r="C325" s="96" t="s">
        <v>469</v>
      </c>
      <c r="D325" s="96" t="s">
        <v>470</v>
      </c>
      <c r="E325" s="96" t="s">
        <v>471</v>
      </c>
      <c r="F325" s="96" t="s">
        <v>472</v>
      </c>
      <c r="G325" s="96" t="s">
        <v>473</v>
      </c>
      <c r="H325" s="96" t="s">
        <v>474</v>
      </c>
      <c r="I325" s="96" t="s">
        <v>475</v>
      </c>
    </row>
    <row r="326" spans="1:9" ht="17">
      <c r="A326" s="96" t="s">
        <v>533</v>
      </c>
      <c r="B326" s="97">
        <v>14520</v>
      </c>
      <c r="C326" s="97">
        <v>16590</v>
      </c>
      <c r="D326" s="97">
        <v>18660</v>
      </c>
      <c r="E326" s="97">
        <v>20730</v>
      </c>
      <c r="F326" s="97">
        <v>22410</v>
      </c>
      <c r="G326" s="97">
        <v>24060</v>
      </c>
      <c r="H326" s="97">
        <v>25710</v>
      </c>
      <c r="I326" s="97">
        <v>27390</v>
      </c>
    </row>
    <row r="327" spans="1:9" ht="14.5" customHeight="1">
      <c r="A327" s="99">
        <v>0.15</v>
      </c>
      <c r="B327" s="98">
        <f>B326/2</f>
        <v>7260</v>
      </c>
      <c r="C327" s="98">
        <f t="shared" ref="C327:I327" si="77">C326/2</f>
        <v>8295</v>
      </c>
      <c r="D327" s="98">
        <f t="shared" si="77"/>
        <v>9330</v>
      </c>
      <c r="E327" s="98">
        <f t="shared" si="77"/>
        <v>10365</v>
      </c>
      <c r="F327" s="98">
        <f t="shared" si="77"/>
        <v>11205</v>
      </c>
      <c r="G327" s="98">
        <f t="shared" si="77"/>
        <v>12030</v>
      </c>
      <c r="H327" s="98">
        <f t="shared" si="77"/>
        <v>12855</v>
      </c>
      <c r="I327" s="98">
        <f t="shared" si="77"/>
        <v>13695</v>
      </c>
    </row>
    <row r="328" spans="1:9" ht="18">
      <c r="A328" s="95" t="s">
        <v>464</v>
      </c>
      <c r="B328" s="129" t="s">
        <v>333</v>
      </c>
      <c r="C328" s="127"/>
      <c r="D328" s="129" t="s">
        <v>532</v>
      </c>
      <c r="E328" s="128"/>
      <c r="F328" s="129"/>
      <c r="G328" s="127"/>
      <c r="H328" s="129"/>
      <c r="I328" s="127"/>
    </row>
    <row r="329" spans="1:9" ht="17">
      <c r="A329" s="96" t="s">
        <v>464</v>
      </c>
      <c r="B329" s="96" t="s">
        <v>468</v>
      </c>
      <c r="C329" s="96" t="s">
        <v>469</v>
      </c>
      <c r="D329" s="96" t="s">
        <v>470</v>
      </c>
      <c r="E329" s="96" t="s">
        <v>471</v>
      </c>
      <c r="F329" s="96" t="s">
        <v>472</v>
      </c>
      <c r="G329" s="96" t="s">
        <v>473</v>
      </c>
      <c r="H329" s="96" t="s">
        <v>474</v>
      </c>
      <c r="I329" s="96" t="s">
        <v>475</v>
      </c>
    </row>
    <row r="330" spans="1:9" ht="17">
      <c r="A330" s="96" t="s">
        <v>533</v>
      </c>
      <c r="B330" s="97">
        <v>14220</v>
      </c>
      <c r="C330" s="97">
        <v>16260</v>
      </c>
      <c r="D330" s="97">
        <v>18300</v>
      </c>
      <c r="E330" s="97">
        <v>20310</v>
      </c>
      <c r="F330" s="97">
        <v>21960</v>
      </c>
      <c r="G330" s="97">
        <v>23580</v>
      </c>
      <c r="H330" s="97">
        <v>25200</v>
      </c>
      <c r="I330" s="97">
        <v>26820</v>
      </c>
    </row>
    <row r="331" spans="1:9" ht="14.5" customHeight="1">
      <c r="A331" s="99">
        <v>0.15</v>
      </c>
      <c r="B331" s="98">
        <f>B330/2</f>
        <v>7110</v>
      </c>
      <c r="C331" s="98">
        <f t="shared" ref="C331:I331" si="78">C330/2</f>
        <v>8130</v>
      </c>
      <c r="D331" s="98">
        <f t="shared" si="78"/>
        <v>9150</v>
      </c>
      <c r="E331" s="98">
        <f t="shared" si="78"/>
        <v>10155</v>
      </c>
      <c r="F331" s="98">
        <f t="shared" si="78"/>
        <v>10980</v>
      </c>
      <c r="G331" s="98">
        <f t="shared" si="78"/>
        <v>11790</v>
      </c>
      <c r="H331" s="98">
        <f t="shared" si="78"/>
        <v>12600</v>
      </c>
      <c r="I331" s="98">
        <f t="shared" si="78"/>
        <v>13410</v>
      </c>
    </row>
    <row r="332" spans="1:9" ht="18">
      <c r="A332" s="95" t="s">
        <v>464</v>
      </c>
      <c r="B332" s="129" t="s">
        <v>519</v>
      </c>
      <c r="C332" s="127"/>
      <c r="D332" s="129" t="s">
        <v>532</v>
      </c>
      <c r="E332" s="128"/>
      <c r="F332" s="129"/>
      <c r="G332" s="127"/>
      <c r="H332" s="129"/>
      <c r="I332" s="127"/>
    </row>
    <row r="333" spans="1:9" ht="17">
      <c r="A333" s="96" t="s">
        <v>464</v>
      </c>
      <c r="B333" s="96" t="s">
        <v>468</v>
      </c>
      <c r="C333" s="96" t="s">
        <v>469</v>
      </c>
      <c r="D333" s="96" t="s">
        <v>470</v>
      </c>
      <c r="E333" s="96" t="s">
        <v>471</v>
      </c>
      <c r="F333" s="96" t="s">
        <v>472</v>
      </c>
      <c r="G333" s="96" t="s">
        <v>473</v>
      </c>
      <c r="H333" s="96" t="s">
        <v>474</v>
      </c>
      <c r="I333" s="96" t="s">
        <v>475</v>
      </c>
    </row>
    <row r="334" spans="1:9" ht="17">
      <c r="A334" s="96" t="s">
        <v>533</v>
      </c>
      <c r="B334" s="97">
        <v>15840</v>
      </c>
      <c r="C334" s="97">
        <v>18120</v>
      </c>
      <c r="D334" s="97">
        <v>20370</v>
      </c>
      <c r="E334" s="97">
        <v>22620</v>
      </c>
      <c r="F334" s="97">
        <v>24450</v>
      </c>
      <c r="G334" s="97">
        <v>26250</v>
      </c>
      <c r="H334" s="97">
        <v>28050</v>
      </c>
      <c r="I334" s="97">
        <v>29880</v>
      </c>
    </row>
    <row r="335" spans="1:9" ht="14.5" customHeight="1">
      <c r="A335" s="99">
        <v>0.15</v>
      </c>
      <c r="B335" s="98">
        <f>B334/2</f>
        <v>7920</v>
      </c>
      <c r="C335" s="98">
        <f t="shared" ref="C335:I335" si="79">C334/2</f>
        <v>9060</v>
      </c>
      <c r="D335" s="98">
        <f t="shared" si="79"/>
        <v>10185</v>
      </c>
      <c r="E335" s="98">
        <f t="shared" si="79"/>
        <v>11310</v>
      </c>
      <c r="F335" s="98">
        <f t="shared" si="79"/>
        <v>12225</v>
      </c>
      <c r="G335" s="98">
        <f t="shared" si="79"/>
        <v>13125</v>
      </c>
      <c r="H335" s="98">
        <f t="shared" si="79"/>
        <v>14025</v>
      </c>
      <c r="I335" s="98">
        <f t="shared" si="79"/>
        <v>14940</v>
      </c>
    </row>
    <row r="336" spans="1:9" ht="18">
      <c r="A336" s="95" t="s">
        <v>464</v>
      </c>
      <c r="B336" s="129" t="s">
        <v>334</v>
      </c>
      <c r="C336" s="127"/>
      <c r="D336" s="129" t="s">
        <v>532</v>
      </c>
      <c r="E336" s="128"/>
      <c r="F336" s="129"/>
      <c r="G336" s="127"/>
      <c r="H336" s="129"/>
      <c r="I336" s="127"/>
    </row>
    <row r="337" spans="1:9" ht="17">
      <c r="A337" s="96" t="s">
        <v>464</v>
      </c>
      <c r="B337" s="96" t="s">
        <v>468</v>
      </c>
      <c r="C337" s="96" t="s">
        <v>469</v>
      </c>
      <c r="D337" s="96" t="s">
        <v>470</v>
      </c>
      <c r="E337" s="96" t="s">
        <v>471</v>
      </c>
      <c r="F337" s="96" t="s">
        <v>472</v>
      </c>
      <c r="G337" s="96" t="s">
        <v>473</v>
      </c>
      <c r="H337" s="96" t="s">
        <v>474</v>
      </c>
      <c r="I337" s="96" t="s">
        <v>475</v>
      </c>
    </row>
    <row r="338" spans="1:9" ht="17">
      <c r="A338" s="96" t="s">
        <v>533</v>
      </c>
      <c r="B338" s="97">
        <v>14220</v>
      </c>
      <c r="C338" s="97">
        <v>16260</v>
      </c>
      <c r="D338" s="97">
        <v>18300</v>
      </c>
      <c r="E338" s="97">
        <v>20310</v>
      </c>
      <c r="F338" s="97">
        <v>21960</v>
      </c>
      <c r="G338" s="97">
        <v>23580</v>
      </c>
      <c r="H338" s="97">
        <v>25200</v>
      </c>
      <c r="I338" s="97">
        <v>26820</v>
      </c>
    </row>
    <row r="339" spans="1:9" ht="14.5" customHeight="1">
      <c r="A339" s="99">
        <v>0.15</v>
      </c>
      <c r="B339" s="98">
        <f>B338/2</f>
        <v>7110</v>
      </c>
      <c r="C339" s="98">
        <f t="shared" ref="C339:I339" si="80">C338/2</f>
        <v>8130</v>
      </c>
      <c r="D339" s="98">
        <f t="shared" si="80"/>
        <v>9150</v>
      </c>
      <c r="E339" s="98">
        <f t="shared" si="80"/>
        <v>10155</v>
      </c>
      <c r="F339" s="98">
        <f t="shared" si="80"/>
        <v>10980</v>
      </c>
      <c r="G339" s="98">
        <f t="shared" si="80"/>
        <v>11790</v>
      </c>
      <c r="H339" s="98">
        <f t="shared" si="80"/>
        <v>12600</v>
      </c>
      <c r="I339" s="98">
        <f t="shared" si="80"/>
        <v>13410</v>
      </c>
    </row>
    <row r="340" spans="1:9" ht="18">
      <c r="A340" s="95" t="s">
        <v>464</v>
      </c>
      <c r="B340" s="129" t="s">
        <v>520</v>
      </c>
      <c r="C340" s="127"/>
      <c r="D340" s="129" t="s">
        <v>532</v>
      </c>
      <c r="E340" s="128"/>
      <c r="F340" s="129"/>
      <c r="G340" s="127"/>
      <c r="H340" s="129"/>
      <c r="I340" s="127"/>
    </row>
    <row r="341" spans="1:9" ht="17">
      <c r="A341" s="96" t="s">
        <v>464</v>
      </c>
      <c r="B341" s="96" t="s">
        <v>468</v>
      </c>
      <c r="C341" s="96" t="s">
        <v>469</v>
      </c>
      <c r="D341" s="96" t="s">
        <v>470</v>
      </c>
      <c r="E341" s="96" t="s">
        <v>471</v>
      </c>
      <c r="F341" s="96" t="s">
        <v>472</v>
      </c>
      <c r="G341" s="96" t="s">
        <v>473</v>
      </c>
      <c r="H341" s="96" t="s">
        <v>474</v>
      </c>
      <c r="I341" s="96" t="s">
        <v>475</v>
      </c>
    </row>
    <row r="342" spans="1:9" ht="17">
      <c r="A342" s="96" t="s">
        <v>533</v>
      </c>
      <c r="B342" s="97">
        <v>17310</v>
      </c>
      <c r="C342" s="97">
        <v>19800</v>
      </c>
      <c r="D342" s="97">
        <v>22260</v>
      </c>
      <c r="E342" s="97">
        <v>24720</v>
      </c>
      <c r="F342" s="97">
        <v>26700</v>
      </c>
      <c r="G342" s="97">
        <v>28680</v>
      </c>
      <c r="H342" s="97">
        <v>30660</v>
      </c>
      <c r="I342" s="97">
        <v>32640</v>
      </c>
    </row>
    <row r="343" spans="1:9" ht="14.5" customHeight="1">
      <c r="A343" s="99">
        <v>0.15</v>
      </c>
      <c r="B343" s="98">
        <f>B342/2</f>
        <v>8655</v>
      </c>
      <c r="C343" s="98">
        <f t="shared" ref="C343:I343" si="81">C342/2</f>
        <v>9900</v>
      </c>
      <c r="D343" s="98">
        <f t="shared" si="81"/>
        <v>11130</v>
      </c>
      <c r="E343" s="98">
        <f t="shared" si="81"/>
        <v>12360</v>
      </c>
      <c r="F343" s="98">
        <f t="shared" si="81"/>
        <v>13350</v>
      </c>
      <c r="G343" s="98">
        <f t="shared" si="81"/>
        <v>14340</v>
      </c>
      <c r="H343" s="98">
        <f t="shared" si="81"/>
        <v>15330</v>
      </c>
      <c r="I343" s="98">
        <f t="shared" si="81"/>
        <v>16320</v>
      </c>
    </row>
    <row r="344" spans="1:9" ht="18">
      <c r="A344" s="95" t="s">
        <v>464</v>
      </c>
      <c r="B344" s="129" t="s">
        <v>335</v>
      </c>
      <c r="C344" s="127"/>
      <c r="D344" s="129" t="s">
        <v>532</v>
      </c>
      <c r="E344" s="128"/>
      <c r="F344" s="129"/>
      <c r="G344" s="127"/>
      <c r="H344" s="129"/>
      <c r="I344" s="127"/>
    </row>
    <row r="345" spans="1:9" ht="17">
      <c r="A345" s="96" t="s">
        <v>464</v>
      </c>
      <c r="B345" s="96" t="s">
        <v>468</v>
      </c>
      <c r="C345" s="96" t="s">
        <v>469</v>
      </c>
      <c r="D345" s="96" t="s">
        <v>470</v>
      </c>
      <c r="E345" s="96" t="s">
        <v>471</v>
      </c>
      <c r="F345" s="96" t="s">
        <v>472</v>
      </c>
      <c r="G345" s="96" t="s">
        <v>473</v>
      </c>
      <c r="H345" s="96" t="s">
        <v>474</v>
      </c>
      <c r="I345" s="96" t="s">
        <v>475</v>
      </c>
    </row>
    <row r="346" spans="1:9" ht="17">
      <c r="A346" s="96" t="s">
        <v>533</v>
      </c>
      <c r="B346" s="97">
        <v>14220</v>
      </c>
      <c r="C346" s="97">
        <v>16260</v>
      </c>
      <c r="D346" s="97">
        <v>18300</v>
      </c>
      <c r="E346" s="97">
        <v>20310</v>
      </c>
      <c r="F346" s="97">
        <v>21960</v>
      </c>
      <c r="G346" s="97">
        <v>23580</v>
      </c>
      <c r="H346" s="97">
        <v>25200</v>
      </c>
      <c r="I346" s="97">
        <v>26820</v>
      </c>
    </row>
    <row r="347" spans="1:9" ht="14.5" customHeight="1">
      <c r="A347" s="99">
        <v>0.15</v>
      </c>
      <c r="B347" s="98">
        <f>B346/2</f>
        <v>7110</v>
      </c>
      <c r="C347" s="98">
        <f t="shared" ref="C347:I347" si="82">C346/2</f>
        <v>8130</v>
      </c>
      <c r="D347" s="98">
        <f t="shared" si="82"/>
        <v>9150</v>
      </c>
      <c r="E347" s="98">
        <f t="shared" si="82"/>
        <v>10155</v>
      </c>
      <c r="F347" s="98">
        <f t="shared" si="82"/>
        <v>10980</v>
      </c>
      <c r="G347" s="98">
        <f t="shared" si="82"/>
        <v>11790</v>
      </c>
      <c r="H347" s="98">
        <f t="shared" si="82"/>
        <v>12600</v>
      </c>
      <c r="I347" s="98">
        <f t="shared" si="82"/>
        <v>13410</v>
      </c>
    </row>
    <row r="348" spans="1:9" ht="18">
      <c r="A348" s="95" t="s">
        <v>464</v>
      </c>
      <c r="B348" s="129" t="s">
        <v>336</v>
      </c>
      <c r="C348" s="127"/>
      <c r="D348" s="129" t="s">
        <v>532</v>
      </c>
      <c r="E348" s="128"/>
      <c r="F348" s="129"/>
      <c r="G348" s="127"/>
      <c r="H348" s="129"/>
      <c r="I348" s="127"/>
    </row>
    <row r="349" spans="1:9" ht="17">
      <c r="A349" s="96" t="s">
        <v>464</v>
      </c>
      <c r="B349" s="96" t="s">
        <v>468</v>
      </c>
      <c r="C349" s="96" t="s">
        <v>469</v>
      </c>
      <c r="D349" s="96" t="s">
        <v>470</v>
      </c>
      <c r="E349" s="96" t="s">
        <v>471</v>
      </c>
      <c r="F349" s="96" t="s">
        <v>472</v>
      </c>
      <c r="G349" s="96" t="s">
        <v>473</v>
      </c>
      <c r="H349" s="96" t="s">
        <v>474</v>
      </c>
      <c r="I349" s="96" t="s">
        <v>475</v>
      </c>
    </row>
    <row r="350" spans="1:9" ht="17">
      <c r="A350" s="96" t="s">
        <v>533</v>
      </c>
      <c r="B350" s="97">
        <v>14430</v>
      </c>
      <c r="C350" s="97">
        <v>16500</v>
      </c>
      <c r="D350" s="97">
        <v>18570</v>
      </c>
      <c r="E350" s="97">
        <v>20610</v>
      </c>
      <c r="F350" s="97">
        <v>22260</v>
      </c>
      <c r="G350" s="97">
        <v>23910</v>
      </c>
      <c r="H350" s="97">
        <v>25560</v>
      </c>
      <c r="I350" s="97">
        <v>27210</v>
      </c>
    </row>
    <row r="351" spans="1:9" ht="14.5" customHeight="1">
      <c r="A351" s="99">
        <v>0.15</v>
      </c>
      <c r="B351" s="98">
        <f>B350/2</f>
        <v>7215</v>
      </c>
      <c r="C351" s="98">
        <f t="shared" ref="C351:I351" si="83">C350/2</f>
        <v>8250</v>
      </c>
      <c r="D351" s="98">
        <f t="shared" si="83"/>
        <v>9285</v>
      </c>
      <c r="E351" s="98">
        <f t="shared" si="83"/>
        <v>10305</v>
      </c>
      <c r="F351" s="98">
        <f t="shared" si="83"/>
        <v>11130</v>
      </c>
      <c r="G351" s="98">
        <f t="shared" si="83"/>
        <v>11955</v>
      </c>
      <c r="H351" s="98">
        <f t="shared" si="83"/>
        <v>12780</v>
      </c>
      <c r="I351" s="98">
        <f t="shared" si="83"/>
        <v>13605</v>
      </c>
    </row>
    <row r="352" spans="1:9" ht="18">
      <c r="A352" s="95" t="s">
        <v>464</v>
      </c>
      <c r="B352" s="129" t="s">
        <v>521</v>
      </c>
      <c r="C352" s="127"/>
      <c r="D352" s="129" t="s">
        <v>532</v>
      </c>
      <c r="E352" s="128"/>
      <c r="F352" s="129"/>
      <c r="G352" s="127"/>
      <c r="H352" s="129"/>
      <c r="I352" s="127"/>
    </row>
    <row r="353" spans="1:9" ht="17">
      <c r="A353" s="96" t="s">
        <v>464</v>
      </c>
      <c r="B353" s="96" t="s">
        <v>468</v>
      </c>
      <c r="C353" s="96" t="s">
        <v>469</v>
      </c>
      <c r="D353" s="96" t="s">
        <v>470</v>
      </c>
      <c r="E353" s="96" t="s">
        <v>471</v>
      </c>
      <c r="F353" s="96" t="s">
        <v>472</v>
      </c>
      <c r="G353" s="96" t="s">
        <v>473</v>
      </c>
      <c r="H353" s="96" t="s">
        <v>474</v>
      </c>
      <c r="I353" s="96" t="s">
        <v>475</v>
      </c>
    </row>
    <row r="354" spans="1:9" ht="17">
      <c r="A354" s="96" t="s">
        <v>533</v>
      </c>
      <c r="B354" s="97">
        <v>14220</v>
      </c>
      <c r="C354" s="97">
        <v>16260</v>
      </c>
      <c r="D354" s="97">
        <v>18300</v>
      </c>
      <c r="E354" s="97">
        <v>20310</v>
      </c>
      <c r="F354" s="97">
        <v>21960</v>
      </c>
      <c r="G354" s="97">
        <v>23580</v>
      </c>
      <c r="H354" s="97">
        <v>25200</v>
      </c>
      <c r="I354" s="97">
        <v>26820</v>
      </c>
    </row>
    <row r="355" spans="1:9" ht="14.5" customHeight="1">
      <c r="A355" s="99">
        <v>0.15</v>
      </c>
      <c r="B355" s="98">
        <f>B354/2</f>
        <v>7110</v>
      </c>
      <c r="C355" s="98">
        <f t="shared" ref="C355:I355" si="84">C354/2</f>
        <v>8130</v>
      </c>
      <c r="D355" s="98">
        <f t="shared" si="84"/>
        <v>9150</v>
      </c>
      <c r="E355" s="98">
        <f t="shared" si="84"/>
        <v>10155</v>
      </c>
      <c r="F355" s="98">
        <f t="shared" si="84"/>
        <v>10980</v>
      </c>
      <c r="G355" s="98">
        <f t="shared" si="84"/>
        <v>11790</v>
      </c>
      <c r="H355" s="98">
        <f t="shared" si="84"/>
        <v>12600</v>
      </c>
      <c r="I355" s="98">
        <f t="shared" si="84"/>
        <v>13410</v>
      </c>
    </row>
    <row r="356" spans="1:9" ht="18">
      <c r="A356" s="95" t="s">
        <v>464</v>
      </c>
      <c r="B356" s="129" t="s">
        <v>522</v>
      </c>
      <c r="C356" s="127"/>
      <c r="D356" s="129" t="s">
        <v>532</v>
      </c>
      <c r="E356" s="128"/>
      <c r="F356" s="129"/>
      <c r="G356" s="127"/>
      <c r="H356" s="129"/>
      <c r="I356" s="127"/>
    </row>
    <row r="357" spans="1:9" ht="17">
      <c r="A357" s="96" t="s">
        <v>464</v>
      </c>
      <c r="B357" s="96" t="s">
        <v>468</v>
      </c>
      <c r="C357" s="96" t="s">
        <v>469</v>
      </c>
      <c r="D357" s="96" t="s">
        <v>470</v>
      </c>
      <c r="E357" s="96" t="s">
        <v>471</v>
      </c>
      <c r="F357" s="96" t="s">
        <v>472</v>
      </c>
      <c r="G357" s="96" t="s">
        <v>473</v>
      </c>
      <c r="H357" s="96" t="s">
        <v>474</v>
      </c>
      <c r="I357" s="96" t="s">
        <v>475</v>
      </c>
    </row>
    <row r="358" spans="1:9" ht="17">
      <c r="A358" s="96" t="s">
        <v>533</v>
      </c>
      <c r="B358" s="97">
        <v>17430</v>
      </c>
      <c r="C358" s="97">
        <v>19920</v>
      </c>
      <c r="D358" s="97">
        <v>22410</v>
      </c>
      <c r="E358" s="97">
        <v>24870</v>
      </c>
      <c r="F358" s="97">
        <v>26880</v>
      </c>
      <c r="G358" s="97">
        <v>28860</v>
      </c>
      <c r="H358" s="97">
        <v>30840</v>
      </c>
      <c r="I358" s="97">
        <v>32850</v>
      </c>
    </row>
    <row r="359" spans="1:9" ht="14.5" customHeight="1">
      <c r="A359" s="99">
        <v>0.15</v>
      </c>
      <c r="B359" s="98">
        <f>B358/2</f>
        <v>8715</v>
      </c>
      <c r="C359" s="98">
        <f t="shared" ref="C359:I359" si="85">C358/2</f>
        <v>9960</v>
      </c>
      <c r="D359" s="98">
        <f t="shared" si="85"/>
        <v>11205</v>
      </c>
      <c r="E359" s="98">
        <f t="shared" si="85"/>
        <v>12435</v>
      </c>
      <c r="F359" s="98">
        <f t="shared" si="85"/>
        <v>13440</v>
      </c>
      <c r="G359" s="98">
        <f t="shared" si="85"/>
        <v>14430</v>
      </c>
      <c r="H359" s="98">
        <f t="shared" si="85"/>
        <v>15420</v>
      </c>
      <c r="I359" s="98">
        <f t="shared" si="85"/>
        <v>16425</v>
      </c>
    </row>
    <row r="360" spans="1:9" ht="18">
      <c r="A360" s="95" t="s">
        <v>464</v>
      </c>
      <c r="B360" s="129" t="s">
        <v>523</v>
      </c>
      <c r="C360" s="127"/>
      <c r="D360" s="129" t="s">
        <v>532</v>
      </c>
      <c r="E360" s="128"/>
      <c r="F360" s="129"/>
      <c r="G360" s="127"/>
      <c r="H360" s="129"/>
      <c r="I360" s="127"/>
    </row>
    <row r="361" spans="1:9" ht="17">
      <c r="A361" s="96" t="s">
        <v>464</v>
      </c>
      <c r="B361" s="96" t="s">
        <v>468</v>
      </c>
      <c r="C361" s="96" t="s">
        <v>469</v>
      </c>
      <c r="D361" s="96" t="s">
        <v>470</v>
      </c>
      <c r="E361" s="96" t="s">
        <v>471</v>
      </c>
      <c r="F361" s="96" t="s">
        <v>472</v>
      </c>
      <c r="G361" s="96" t="s">
        <v>473</v>
      </c>
      <c r="H361" s="96" t="s">
        <v>474</v>
      </c>
      <c r="I361" s="96" t="s">
        <v>475</v>
      </c>
    </row>
    <row r="362" spans="1:9" ht="17">
      <c r="A362" s="96" t="s">
        <v>533</v>
      </c>
      <c r="B362" s="97">
        <v>16740</v>
      </c>
      <c r="C362" s="97">
        <v>19110</v>
      </c>
      <c r="D362" s="97">
        <v>21510</v>
      </c>
      <c r="E362" s="97">
        <v>23880</v>
      </c>
      <c r="F362" s="97">
        <v>25800</v>
      </c>
      <c r="G362" s="97">
        <v>27720</v>
      </c>
      <c r="H362" s="97">
        <v>29640</v>
      </c>
      <c r="I362" s="97">
        <v>31530</v>
      </c>
    </row>
    <row r="363" spans="1:9" ht="14.5" customHeight="1">
      <c r="A363" s="99">
        <v>0.15</v>
      </c>
      <c r="B363" s="98">
        <f>B362/2</f>
        <v>8370</v>
      </c>
      <c r="C363" s="98">
        <f t="shared" ref="C363:I363" si="86">C362/2</f>
        <v>9555</v>
      </c>
      <c r="D363" s="98">
        <f t="shared" si="86"/>
        <v>10755</v>
      </c>
      <c r="E363" s="98">
        <f t="shared" si="86"/>
        <v>11940</v>
      </c>
      <c r="F363" s="98">
        <f t="shared" si="86"/>
        <v>12900</v>
      </c>
      <c r="G363" s="98">
        <f t="shared" si="86"/>
        <v>13860</v>
      </c>
      <c r="H363" s="98">
        <f t="shared" si="86"/>
        <v>14820</v>
      </c>
      <c r="I363" s="98">
        <f t="shared" si="86"/>
        <v>15765</v>
      </c>
    </row>
    <row r="364" spans="1:9" ht="18">
      <c r="A364" s="95" t="s">
        <v>464</v>
      </c>
      <c r="B364" s="129" t="s">
        <v>337</v>
      </c>
      <c r="C364" s="127"/>
      <c r="D364" s="129" t="s">
        <v>532</v>
      </c>
      <c r="E364" s="128"/>
      <c r="F364" s="129"/>
      <c r="G364" s="127"/>
      <c r="H364" s="129"/>
      <c r="I364" s="127"/>
    </row>
    <row r="365" spans="1:9" ht="17">
      <c r="A365" s="96" t="s">
        <v>464</v>
      </c>
      <c r="B365" s="96" t="s">
        <v>468</v>
      </c>
      <c r="C365" s="96" t="s">
        <v>469</v>
      </c>
      <c r="D365" s="96" t="s">
        <v>470</v>
      </c>
      <c r="E365" s="96" t="s">
        <v>471</v>
      </c>
      <c r="F365" s="96" t="s">
        <v>472</v>
      </c>
      <c r="G365" s="96" t="s">
        <v>473</v>
      </c>
      <c r="H365" s="96" t="s">
        <v>474</v>
      </c>
      <c r="I365" s="96" t="s">
        <v>475</v>
      </c>
    </row>
    <row r="366" spans="1:9" ht="17">
      <c r="A366" s="96" t="s">
        <v>533</v>
      </c>
      <c r="B366" s="97">
        <v>14220</v>
      </c>
      <c r="C366" s="97">
        <v>16260</v>
      </c>
      <c r="D366" s="97">
        <v>18300</v>
      </c>
      <c r="E366" s="97">
        <v>20310</v>
      </c>
      <c r="F366" s="97">
        <v>21960</v>
      </c>
      <c r="G366" s="97">
        <v>23580</v>
      </c>
      <c r="H366" s="97">
        <v>25200</v>
      </c>
      <c r="I366" s="97">
        <v>26820</v>
      </c>
    </row>
    <row r="367" spans="1:9" ht="14.5" customHeight="1">
      <c r="A367" s="99">
        <v>0.15</v>
      </c>
      <c r="B367" s="98">
        <f>B366/2</f>
        <v>7110</v>
      </c>
      <c r="C367" s="98">
        <f t="shared" ref="C367:I367" si="87">C366/2</f>
        <v>8130</v>
      </c>
      <c r="D367" s="98">
        <f t="shared" si="87"/>
        <v>9150</v>
      </c>
      <c r="E367" s="98">
        <f t="shared" si="87"/>
        <v>10155</v>
      </c>
      <c r="F367" s="98">
        <f t="shared" si="87"/>
        <v>10980</v>
      </c>
      <c r="G367" s="98">
        <f t="shared" si="87"/>
        <v>11790</v>
      </c>
      <c r="H367" s="98">
        <f t="shared" si="87"/>
        <v>12600</v>
      </c>
      <c r="I367" s="98">
        <f t="shared" si="87"/>
        <v>13410</v>
      </c>
    </row>
    <row r="368" spans="1:9" ht="18">
      <c r="A368" s="95" t="s">
        <v>464</v>
      </c>
      <c r="B368" s="129" t="s">
        <v>524</v>
      </c>
      <c r="C368" s="127"/>
      <c r="D368" s="129" t="s">
        <v>532</v>
      </c>
      <c r="E368" s="128"/>
      <c r="F368" s="129"/>
      <c r="G368" s="127"/>
      <c r="H368" s="129"/>
      <c r="I368" s="127"/>
    </row>
    <row r="369" spans="1:9" ht="17">
      <c r="A369" s="96" t="s">
        <v>464</v>
      </c>
      <c r="B369" s="96" t="s">
        <v>468</v>
      </c>
      <c r="C369" s="96" t="s">
        <v>469</v>
      </c>
      <c r="D369" s="96" t="s">
        <v>470</v>
      </c>
      <c r="E369" s="96" t="s">
        <v>471</v>
      </c>
      <c r="F369" s="96" t="s">
        <v>472</v>
      </c>
      <c r="G369" s="96" t="s">
        <v>473</v>
      </c>
      <c r="H369" s="96" t="s">
        <v>474</v>
      </c>
      <c r="I369" s="96" t="s">
        <v>475</v>
      </c>
    </row>
    <row r="370" spans="1:9" ht="17">
      <c r="A370" s="96" t="s">
        <v>533</v>
      </c>
      <c r="B370" s="97">
        <v>16740</v>
      </c>
      <c r="C370" s="97">
        <v>19110</v>
      </c>
      <c r="D370" s="97">
        <v>21510</v>
      </c>
      <c r="E370" s="97">
        <v>23880</v>
      </c>
      <c r="F370" s="97">
        <v>25800</v>
      </c>
      <c r="G370" s="97">
        <v>27720</v>
      </c>
      <c r="H370" s="97">
        <v>29640</v>
      </c>
      <c r="I370" s="97">
        <v>31530</v>
      </c>
    </row>
    <row r="371" spans="1:9" ht="14.5" customHeight="1">
      <c r="A371" s="99">
        <v>0.15</v>
      </c>
      <c r="B371" s="98">
        <f>B370/2</f>
        <v>8370</v>
      </c>
      <c r="C371" s="98">
        <f t="shared" ref="C371:I371" si="88">C370/2</f>
        <v>9555</v>
      </c>
      <c r="D371" s="98">
        <f t="shared" si="88"/>
        <v>10755</v>
      </c>
      <c r="E371" s="98">
        <f t="shared" si="88"/>
        <v>11940</v>
      </c>
      <c r="F371" s="98">
        <f t="shared" si="88"/>
        <v>12900</v>
      </c>
      <c r="G371" s="98">
        <f t="shared" si="88"/>
        <v>13860</v>
      </c>
      <c r="H371" s="98">
        <f t="shared" si="88"/>
        <v>14820</v>
      </c>
      <c r="I371" s="98">
        <f t="shared" si="88"/>
        <v>15765</v>
      </c>
    </row>
    <row r="372" spans="1:9" ht="18">
      <c r="A372" s="95" t="s">
        <v>464</v>
      </c>
      <c r="B372" s="129" t="s">
        <v>338</v>
      </c>
      <c r="C372" s="127"/>
      <c r="D372" s="129" t="s">
        <v>532</v>
      </c>
      <c r="E372" s="128"/>
      <c r="F372" s="129"/>
      <c r="G372" s="127"/>
      <c r="H372" s="129"/>
      <c r="I372" s="127"/>
    </row>
    <row r="373" spans="1:9" ht="17">
      <c r="A373" s="96" t="s">
        <v>464</v>
      </c>
      <c r="B373" s="96" t="s">
        <v>468</v>
      </c>
      <c r="C373" s="96" t="s">
        <v>469</v>
      </c>
      <c r="D373" s="96" t="s">
        <v>470</v>
      </c>
      <c r="E373" s="96" t="s">
        <v>471</v>
      </c>
      <c r="F373" s="96" t="s">
        <v>472</v>
      </c>
      <c r="G373" s="96" t="s">
        <v>473</v>
      </c>
      <c r="H373" s="96" t="s">
        <v>474</v>
      </c>
      <c r="I373" s="96" t="s">
        <v>475</v>
      </c>
    </row>
    <row r="374" spans="1:9" ht="17">
      <c r="A374" s="96" t="s">
        <v>533</v>
      </c>
      <c r="B374" s="97">
        <v>14220</v>
      </c>
      <c r="C374" s="97">
        <v>16260</v>
      </c>
      <c r="D374" s="97">
        <v>18300</v>
      </c>
      <c r="E374" s="97">
        <v>20310</v>
      </c>
      <c r="F374" s="97">
        <v>21960</v>
      </c>
      <c r="G374" s="97">
        <v>23580</v>
      </c>
      <c r="H374" s="97">
        <v>25200</v>
      </c>
      <c r="I374" s="97">
        <v>26820</v>
      </c>
    </row>
    <row r="375" spans="1:9" ht="14.5" customHeight="1">
      <c r="A375" s="99">
        <v>0.15</v>
      </c>
      <c r="B375" s="98">
        <f>B374/2</f>
        <v>7110</v>
      </c>
      <c r="C375" s="98">
        <f t="shared" ref="C375:I375" si="89">C374/2</f>
        <v>8130</v>
      </c>
      <c r="D375" s="98">
        <f t="shared" si="89"/>
        <v>9150</v>
      </c>
      <c r="E375" s="98">
        <f t="shared" si="89"/>
        <v>10155</v>
      </c>
      <c r="F375" s="98">
        <f t="shared" si="89"/>
        <v>10980</v>
      </c>
      <c r="G375" s="98">
        <f t="shared" si="89"/>
        <v>11790</v>
      </c>
      <c r="H375" s="98">
        <f t="shared" si="89"/>
        <v>12600</v>
      </c>
      <c r="I375" s="98">
        <f t="shared" si="89"/>
        <v>13410</v>
      </c>
    </row>
    <row r="376" spans="1:9" ht="18">
      <c r="A376" s="95" t="s">
        <v>464</v>
      </c>
      <c r="B376" s="129" t="s">
        <v>525</v>
      </c>
      <c r="C376" s="127"/>
      <c r="D376" s="129" t="s">
        <v>532</v>
      </c>
      <c r="E376" s="128"/>
      <c r="F376" s="129"/>
      <c r="G376" s="127"/>
      <c r="H376" s="129"/>
      <c r="I376" s="127"/>
    </row>
    <row r="377" spans="1:9" ht="17">
      <c r="A377" s="96" t="s">
        <v>464</v>
      </c>
      <c r="B377" s="96" t="s">
        <v>468</v>
      </c>
      <c r="C377" s="96" t="s">
        <v>469</v>
      </c>
      <c r="D377" s="96" t="s">
        <v>470</v>
      </c>
      <c r="E377" s="96" t="s">
        <v>471</v>
      </c>
      <c r="F377" s="96" t="s">
        <v>472</v>
      </c>
      <c r="G377" s="96" t="s">
        <v>473</v>
      </c>
      <c r="H377" s="96" t="s">
        <v>474</v>
      </c>
      <c r="I377" s="96" t="s">
        <v>475</v>
      </c>
    </row>
    <row r="378" spans="1:9" ht="17">
      <c r="A378" s="96" t="s">
        <v>533</v>
      </c>
      <c r="B378" s="97">
        <v>14220</v>
      </c>
      <c r="C378" s="97">
        <v>16260</v>
      </c>
      <c r="D378" s="97">
        <v>18300</v>
      </c>
      <c r="E378" s="97">
        <v>20310</v>
      </c>
      <c r="F378" s="97">
        <v>21960</v>
      </c>
      <c r="G378" s="97">
        <v>23580</v>
      </c>
      <c r="H378" s="97">
        <v>25200</v>
      </c>
      <c r="I378" s="97">
        <v>26820</v>
      </c>
    </row>
    <row r="379" spans="1:9" ht="14.5" customHeight="1">
      <c r="A379" s="99">
        <v>0.15</v>
      </c>
      <c r="B379" s="98">
        <f>B378/2</f>
        <v>7110</v>
      </c>
      <c r="C379" s="98">
        <f t="shared" ref="C379:I379" si="90">C378/2</f>
        <v>8130</v>
      </c>
      <c r="D379" s="98">
        <f t="shared" si="90"/>
        <v>9150</v>
      </c>
      <c r="E379" s="98">
        <f t="shared" si="90"/>
        <v>10155</v>
      </c>
      <c r="F379" s="98">
        <f t="shared" si="90"/>
        <v>10980</v>
      </c>
      <c r="G379" s="98">
        <f t="shared" si="90"/>
        <v>11790</v>
      </c>
      <c r="H379" s="98">
        <f t="shared" si="90"/>
        <v>12600</v>
      </c>
      <c r="I379" s="98">
        <f t="shared" si="90"/>
        <v>13410</v>
      </c>
    </row>
    <row r="380" spans="1:9" ht="18">
      <c r="A380" s="95" t="s">
        <v>464</v>
      </c>
      <c r="B380" s="129" t="s">
        <v>339</v>
      </c>
      <c r="C380" s="127"/>
      <c r="D380" s="129" t="s">
        <v>532</v>
      </c>
      <c r="E380" s="128"/>
      <c r="F380" s="129"/>
      <c r="G380" s="127"/>
      <c r="H380" s="129"/>
      <c r="I380" s="127"/>
    </row>
    <row r="381" spans="1:9" ht="17">
      <c r="A381" s="96" t="s">
        <v>464</v>
      </c>
      <c r="B381" s="96" t="s">
        <v>468</v>
      </c>
      <c r="C381" s="96" t="s">
        <v>469</v>
      </c>
      <c r="D381" s="96" t="s">
        <v>470</v>
      </c>
      <c r="E381" s="96" t="s">
        <v>471</v>
      </c>
      <c r="F381" s="96" t="s">
        <v>472</v>
      </c>
      <c r="G381" s="96" t="s">
        <v>473</v>
      </c>
      <c r="H381" s="96" t="s">
        <v>474</v>
      </c>
      <c r="I381" s="96" t="s">
        <v>475</v>
      </c>
    </row>
    <row r="382" spans="1:9" ht="17">
      <c r="A382" s="96" t="s">
        <v>533</v>
      </c>
      <c r="B382" s="97">
        <v>14490</v>
      </c>
      <c r="C382" s="97">
        <v>16560</v>
      </c>
      <c r="D382" s="97">
        <v>18630</v>
      </c>
      <c r="E382" s="97">
        <v>20700</v>
      </c>
      <c r="F382" s="97">
        <v>22380</v>
      </c>
      <c r="G382" s="97">
        <v>24030</v>
      </c>
      <c r="H382" s="97">
        <v>25680</v>
      </c>
      <c r="I382" s="97">
        <v>27330</v>
      </c>
    </row>
    <row r="383" spans="1:9" ht="14.5" customHeight="1">
      <c r="A383" s="99">
        <v>0.15</v>
      </c>
      <c r="B383" s="98">
        <f>B382/2</f>
        <v>7245</v>
      </c>
      <c r="C383" s="98">
        <f t="shared" ref="C383:I383" si="91">C382/2</f>
        <v>8280</v>
      </c>
      <c r="D383" s="98">
        <f t="shared" si="91"/>
        <v>9315</v>
      </c>
      <c r="E383" s="98">
        <f t="shared" si="91"/>
        <v>10350</v>
      </c>
      <c r="F383" s="98">
        <f t="shared" si="91"/>
        <v>11190</v>
      </c>
      <c r="G383" s="98">
        <f t="shared" si="91"/>
        <v>12015</v>
      </c>
      <c r="H383" s="98">
        <f t="shared" si="91"/>
        <v>12840</v>
      </c>
      <c r="I383" s="98">
        <f t="shared" si="91"/>
        <v>13665</v>
      </c>
    </row>
    <row r="384" spans="1:9" ht="18">
      <c r="A384" s="95" t="s">
        <v>464</v>
      </c>
      <c r="B384" s="129" t="s">
        <v>340</v>
      </c>
      <c r="C384" s="127"/>
      <c r="D384" s="129" t="s">
        <v>532</v>
      </c>
      <c r="E384" s="128"/>
      <c r="F384" s="129"/>
      <c r="G384" s="127"/>
      <c r="H384" s="129"/>
      <c r="I384" s="127"/>
    </row>
    <row r="385" spans="1:9" ht="17">
      <c r="A385" s="96" t="s">
        <v>464</v>
      </c>
      <c r="B385" s="96" t="s">
        <v>468</v>
      </c>
      <c r="C385" s="96" t="s">
        <v>469</v>
      </c>
      <c r="D385" s="96" t="s">
        <v>470</v>
      </c>
      <c r="E385" s="96" t="s">
        <v>471</v>
      </c>
      <c r="F385" s="96" t="s">
        <v>472</v>
      </c>
      <c r="G385" s="96" t="s">
        <v>473</v>
      </c>
      <c r="H385" s="96" t="s">
        <v>474</v>
      </c>
      <c r="I385" s="96" t="s">
        <v>475</v>
      </c>
    </row>
    <row r="386" spans="1:9" ht="17">
      <c r="A386" s="96" t="s">
        <v>533</v>
      </c>
      <c r="B386" s="97">
        <v>14220</v>
      </c>
      <c r="C386" s="97">
        <v>16260</v>
      </c>
      <c r="D386" s="97">
        <v>18300</v>
      </c>
      <c r="E386" s="97">
        <v>20310</v>
      </c>
      <c r="F386" s="97">
        <v>21960</v>
      </c>
      <c r="G386" s="97">
        <v>23580</v>
      </c>
      <c r="H386" s="97">
        <v>25200</v>
      </c>
      <c r="I386" s="97">
        <v>26820</v>
      </c>
    </row>
    <row r="387" spans="1:9" ht="14.5" customHeight="1">
      <c r="A387" s="99">
        <v>0.15</v>
      </c>
      <c r="B387" s="98">
        <f>B386/2</f>
        <v>7110</v>
      </c>
      <c r="C387" s="98">
        <f t="shared" ref="C387:I387" si="92">C386/2</f>
        <v>8130</v>
      </c>
      <c r="D387" s="98">
        <f t="shared" si="92"/>
        <v>9150</v>
      </c>
      <c r="E387" s="98">
        <f t="shared" si="92"/>
        <v>10155</v>
      </c>
      <c r="F387" s="98">
        <f t="shared" si="92"/>
        <v>10980</v>
      </c>
      <c r="G387" s="98">
        <f t="shared" si="92"/>
        <v>11790</v>
      </c>
      <c r="H387" s="98">
        <f t="shared" si="92"/>
        <v>12600</v>
      </c>
      <c r="I387" s="98">
        <f t="shared" si="92"/>
        <v>13410</v>
      </c>
    </row>
    <row r="388" spans="1:9" ht="18">
      <c r="A388" s="95" t="s">
        <v>464</v>
      </c>
      <c r="B388" s="129" t="s">
        <v>526</v>
      </c>
      <c r="C388" s="127"/>
      <c r="D388" s="129" t="s">
        <v>532</v>
      </c>
      <c r="E388" s="128"/>
      <c r="F388" s="129"/>
      <c r="G388" s="127"/>
      <c r="H388" s="129"/>
      <c r="I388" s="127"/>
    </row>
    <row r="389" spans="1:9" ht="17">
      <c r="A389" s="96" t="s">
        <v>464</v>
      </c>
      <c r="B389" s="96" t="s">
        <v>468</v>
      </c>
      <c r="C389" s="96" t="s">
        <v>469</v>
      </c>
      <c r="D389" s="96" t="s">
        <v>470</v>
      </c>
      <c r="E389" s="96" t="s">
        <v>471</v>
      </c>
      <c r="F389" s="96" t="s">
        <v>472</v>
      </c>
      <c r="G389" s="96" t="s">
        <v>473</v>
      </c>
      <c r="H389" s="96" t="s">
        <v>474</v>
      </c>
      <c r="I389" s="96" t="s">
        <v>475</v>
      </c>
    </row>
    <row r="390" spans="1:9" ht="17">
      <c r="A390" s="96" t="s">
        <v>533</v>
      </c>
      <c r="B390" s="97">
        <v>15630</v>
      </c>
      <c r="C390" s="97">
        <v>17850</v>
      </c>
      <c r="D390" s="97">
        <v>20070</v>
      </c>
      <c r="E390" s="97">
        <v>22290</v>
      </c>
      <c r="F390" s="97">
        <v>24090</v>
      </c>
      <c r="G390" s="97">
        <v>25860</v>
      </c>
      <c r="H390" s="97">
        <v>27660</v>
      </c>
      <c r="I390" s="97">
        <v>29430</v>
      </c>
    </row>
    <row r="391" spans="1:9" ht="14.5" customHeight="1">
      <c r="A391" s="99">
        <v>0.15</v>
      </c>
      <c r="B391" s="98">
        <f>B390/2</f>
        <v>7815</v>
      </c>
      <c r="C391" s="98">
        <f t="shared" ref="C391:I391" si="93">C390/2</f>
        <v>8925</v>
      </c>
      <c r="D391" s="98">
        <f t="shared" si="93"/>
        <v>10035</v>
      </c>
      <c r="E391" s="98">
        <f t="shared" si="93"/>
        <v>11145</v>
      </c>
      <c r="F391" s="98">
        <f t="shared" si="93"/>
        <v>12045</v>
      </c>
      <c r="G391" s="98">
        <f t="shared" si="93"/>
        <v>12930</v>
      </c>
      <c r="H391" s="98">
        <f t="shared" si="93"/>
        <v>13830</v>
      </c>
      <c r="I391" s="98">
        <f t="shared" si="93"/>
        <v>14715</v>
      </c>
    </row>
    <row r="392" spans="1:9" ht="18">
      <c r="A392" s="95" t="s">
        <v>464</v>
      </c>
      <c r="B392" s="129" t="s">
        <v>341</v>
      </c>
      <c r="C392" s="127"/>
      <c r="D392" s="129" t="s">
        <v>532</v>
      </c>
      <c r="E392" s="128"/>
      <c r="F392" s="129"/>
      <c r="G392" s="127"/>
      <c r="H392" s="129"/>
      <c r="I392" s="127"/>
    </row>
    <row r="393" spans="1:9" ht="17">
      <c r="A393" s="96" t="s">
        <v>464</v>
      </c>
      <c r="B393" s="96" t="s">
        <v>468</v>
      </c>
      <c r="C393" s="96" t="s">
        <v>469</v>
      </c>
      <c r="D393" s="96" t="s">
        <v>470</v>
      </c>
      <c r="E393" s="96" t="s">
        <v>471</v>
      </c>
      <c r="F393" s="96" t="s">
        <v>472</v>
      </c>
      <c r="G393" s="96" t="s">
        <v>473</v>
      </c>
      <c r="H393" s="96" t="s">
        <v>474</v>
      </c>
      <c r="I393" s="96" t="s">
        <v>475</v>
      </c>
    </row>
    <row r="394" spans="1:9" ht="17">
      <c r="A394" s="96" t="s">
        <v>533</v>
      </c>
      <c r="B394" s="97">
        <v>14220</v>
      </c>
      <c r="C394" s="97">
        <v>16260</v>
      </c>
      <c r="D394" s="97">
        <v>18300</v>
      </c>
      <c r="E394" s="97">
        <v>20310</v>
      </c>
      <c r="F394" s="97">
        <v>21960</v>
      </c>
      <c r="G394" s="97">
        <v>23580</v>
      </c>
      <c r="H394" s="97">
        <v>25200</v>
      </c>
      <c r="I394" s="97">
        <v>26820</v>
      </c>
    </row>
    <row r="395" spans="1:9" ht="14.5" customHeight="1">
      <c r="A395" s="99">
        <v>0.15</v>
      </c>
      <c r="B395" s="98">
        <f>B394/2</f>
        <v>7110</v>
      </c>
      <c r="C395" s="98">
        <f t="shared" ref="C395:I395" si="94">C394/2</f>
        <v>8130</v>
      </c>
      <c r="D395" s="98">
        <f t="shared" si="94"/>
        <v>9150</v>
      </c>
      <c r="E395" s="98">
        <f t="shared" si="94"/>
        <v>10155</v>
      </c>
      <c r="F395" s="98">
        <f t="shared" si="94"/>
        <v>10980</v>
      </c>
      <c r="G395" s="98">
        <f t="shared" si="94"/>
        <v>11790</v>
      </c>
      <c r="H395" s="98">
        <f t="shared" si="94"/>
        <v>12600</v>
      </c>
      <c r="I395" s="98">
        <f t="shared" si="94"/>
        <v>13410</v>
      </c>
    </row>
    <row r="396" spans="1:9" ht="18">
      <c r="A396" s="95" t="s">
        <v>464</v>
      </c>
      <c r="B396" s="129" t="s">
        <v>342</v>
      </c>
      <c r="C396" s="127"/>
      <c r="D396" s="129" t="s">
        <v>532</v>
      </c>
      <c r="E396" s="128"/>
      <c r="F396" s="129"/>
      <c r="G396" s="127"/>
      <c r="H396" s="129"/>
      <c r="I396" s="127"/>
    </row>
    <row r="397" spans="1:9" ht="17">
      <c r="A397" s="96" t="s">
        <v>464</v>
      </c>
      <c r="B397" s="96" t="s">
        <v>468</v>
      </c>
      <c r="C397" s="96" t="s">
        <v>469</v>
      </c>
      <c r="D397" s="96" t="s">
        <v>470</v>
      </c>
      <c r="E397" s="96" t="s">
        <v>471</v>
      </c>
      <c r="F397" s="96" t="s">
        <v>472</v>
      </c>
      <c r="G397" s="96" t="s">
        <v>473</v>
      </c>
      <c r="H397" s="96" t="s">
        <v>474</v>
      </c>
      <c r="I397" s="96" t="s">
        <v>475</v>
      </c>
    </row>
    <row r="398" spans="1:9" ht="17">
      <c r="A398" s="96" t="s">
        <v>533</v>
      </c>
      <c r="B398" s="97">
        <v>14220</v>
      </c>
      <c r="C398" s="97">
        <v>16260</v>
      </c>
      <c r="D398" s="97">
        <v>18300</v>
      </c>
      <c r="E398" s="97">
        <v>20310</v>
      </c>
      <c r="F398" s="97">
        <v>21960</v>
      </c>
      <c r="G398" s="97">
        <v>23580</v>
      </c>
      <c r="H398" s="97">
        <v>25200</v>
      </c>
      <c r="I398" s="97">
        <v>26820</v>
      </c>
    </row>
    <row r="399" spans="1:9" ht="14.5" customHeight="1">
      <c r="A399" s="99">
        <v>0.15</v>
      </c>
      <c r="B399" s="98">
        <f>B398/2</f>
        <v>7110</v>
      </c>
      <c r="C399" s="98">
        <f t="shared" ref="C399:I399" si="95">C398/2</f>
        <v>8130</v>
      </c>
      <c r="D399" s="98">
        <f t="shared" si="95"/>
        <v>9150</v>
      </c>
      <c r="E399" s="98">
        <f t="shared" si="95"/>
        <v>10155</v>
      </c>
      <c r="F399" s="98">
        <f t="shared" si="95"/>
        <v>10980</v>
      </c>
      <c r="G399" s="98">
        <f t="shared" si="95"/>
        <v>11790</v>
      </c>
      <c r="H399" s="98">
        <f t="shared" si="95"/>
        <v>12600</v>
      </c>
      <c r="I399" s="98">
        <f t="shared" si="95"/>
        <v>13410</v>
      </c>
    </row>
    <row r="400" spans="1:9" ht="18">
      <c r="A400" s="95" t="s">
        <v>464</v>
      </c>
      <c r="B400" s="129" t="s">
        <v>343</v>
      </c>
      <c r="C400" s="127"/>
      <c r="D400" s="129" t="s">
        <v>532</v>
      </c>
      <c r="E400" s="128"/>
      <c r="F400" s="129"/>
      <c r="G400" s="127"/>
      <c r="H400" s="129"/>
      <c r="I400" s="127"/>
    </row>
    <row r="401" spans="1:9" ht="17">
      <c r="A401" s="96" t="s">
        <v>464</v>
      </c>
      <c r="B401" s="96" t="s">
        <v>468</v>
      </c>
      <c r="C401" s="96" t="s">
        <v>469</v>
      </c>
      <c r="D401" s="96" t="s">
        <v>470</v>
      </c>
      <c r="E401" s="96" t="s">
        <v>471</v>
      </c>
      <c r="F401" s="96" t="s">
        <v>472</v>
      </c>
      <c r="G401" s="96" t="s">
        <v>473</v>
      </c>
      <c r="H401" s="96" t="s">
        <v>474</v>
      </c>
      <c r="I401" s="96" t="s">
        <v>475</v>
      </c>
    </row>
    <row r="402" spans="1:9" ht="17">
      <c r="A402" s="96" t="s">
        <v>533</v>
      </c>
      <c r="B402" s="97">
        <v>14310</v>
      </c>
      <c r="C402" s="97">
        <v>16350</v>
      </c>
      <c r="D402" s="97">
        <v>18390</v>
      </c>
      <c r="E402" s="97">
        <v>20430</v>
      </c>
      <c r="F402" s="97">
        <v>22080</v>
      </c>
      <c r="G402" s="97">
        <v>23700</v>
      </c>
      <c r="H402" s="97">
        <v>25350</v>
      </c>
      <c r="I402" s="97">
        <v>26970</v>
      </c>
    </row>
    <row r="403" spans="1:9" ht="14.5" customHeight="1">
      <c r="A403" s="99">
        <v>0.15</v>
      </c>
      <c r="B403" s="98">
        <f>B402/2</f>
        <v>7155</v>
      </c>
      <c r="C403" s="98">
        <f t="shared" ref="C403:I403" si="96">C402/2</f>
        <v>8175</v>
      </c>
      <c r="D403" s="98">
        <f t="shared" si="96"/>
        <v>9195</v>
      </c>
      <c r="E403" s="98">
        <f t="shared" si="96"/>
        <v>10215</v>
      </c>
      <c r="F403" s="98">
        <f t="shared" si="96"/>
        <v>11040</v>
      </c>
      <c r="G403" s="98">
        <f t="shared" si="96"/>
        <v>11850</v>
      </c>
      <c r="H403" s="98">
        <f t="shared" si="96"/>
        <v>12675</v>
      </c>
      <c r="I403" s="98">
        <f t="shared" si="96"/>
        <v>13485</v>
      </c>
    </row>
    <row r="404" spans="1:9" ht="18">
      <c r="A404" s="95" t="s">
        <v>464</v>
      </c>
      <c r="B404" s="129" t="s">
        <v>527</v>
      </c>
      <c r="C404" s="127"/>
      <c r="D404" s="129" t="s">
        <v>532</v>
      </c>
      <c r="E404" s="128"/>
      <c r="F404" s="129"/>
      <c r="G404" s="127"/>
      <c r="H404" s="129"/>
      <c r="I404" s="127"/>
    </row>
    <row r="405" spans="1:9" ht="17">
      <c r="A405" s="96" t="s">
        <v>464</v>
      </c>
      <c r="B405" s="96" t="s">
        <v>468</v>
      </c>
      <c r="C405" s="96" t="s">
        <v>469</v>
      </c>
      <c r="D405" s="96" t="s">
        <v>470</v>
      </c>
      <c r="E405" s="96" t="s">
        <v>471</v>
      </c>
      <c r="F405" s="96" t="s">
        <v>472</v>
      </c>
      <c r="G405" s="96" t="s">
        <v>473</v>
      </c>
      <c r="H405" s="96" t="s">
        <v>474</v>
      </c>
      <c r="I405" s="96" t="s">
        <v>475</v>
      </c>
    </row>
    <row r="406" spans="1:9" ht="17">
      <c r="A406" s="96" t="s">
        <v>533</v>
      </c>
      <c r="B406" s="97">
        <v>19110</v>
      </c>
      <c r="C406" s="97">
        <v>21840</v>
      </c>
      <c r="D406" s="97">
        <v>24570</v>
      </c>
      <c r="E406" s="97">
        <v>27300</v>
      </c>
      <c r="F406" s="97">
        <v>29490</v>
      </c>
      <c r="G406" s="97">
        <v>31680</v>
      </c>
      <c r="H406" s="97">
        <v>33870</v>
      </c>
      <c r="I406" s="97">
        <v>36060</v>
      </c>
    </row>
    <row r="407" spans="1:9" ht="14.5" customHeight="1">
      <c r="A407" s="99">
        <v>0.15</v>
      </c>
      <c r="B407" s="98">
        <f>B406/2</f>
        <v>9555</v>
      </c>
      <c r="C407" s="98">
        <f t="shared" ref="C407:I407" si="97">C406/2</f>
        <v>10920</v>
      </c>
      <c r="D407" s="98">
        <f t="shared" si="97"/>
        <v>12285</v>
      </c>
      <c r="E407" s="98">
        <f t="shared" si="97"/>
        <v>13650</v>
      </c>
      <c r="F407" s="98">
        <f t="shared" si="97"/>
        <v>14745</v>
      </c>
      <c r="G407" s="98">
        <f t="shared" si="97"/>
        <v>15840</v>
      </c>
      <c r="H407" s="98">
        <f t="shared" si="97"/>
        <v>16935</v>
      </c>
      <c r="I407" s="98">
        <f t="shared" si="97"/>
        <v>18030</v>
      </c>
    </row>
    <row r="408" spans="1:9" ht="18">
      <c r="A408" s="95" t="s">
        <v>464</v>
      </c>
      <c r="B408" s="129" t="s">
        <v>528</v>
      </c>
      <c r="C408" s="127"/>
      <c r="D408" s="129" t="s">
        <v>532</v>
      </c>
      <c r="E408" s="128"/>
      <c r="F408" s="129"/>
      <c r="G408" s="127"/>
      <c r="H408" s="129"/>
      <c r="I408" s="127"/>
    </row>
    <row r="409" spans="1:9" ht="17">
      <c r="A409" s="96" t="s">
        <v>464</v>
      </c>
      <c r="B409" s="96" t="s">
        <v>468</v>
      </c>
      <c r="C409" s="96" t="s">
        <v>469</v>
      </c>
      <c r="D409" s="96" t="s">
        <v>470</v>
      </c>
      <c r="E409" s="96" t="s">
        <v>471</v>
      </c>
      <c r="F409" s="96" t="s">
        <v>472</v>
      </c>
      <c r="G409" s="96" t="s">
        <v>473</v>
      </c>
      <c r="H409" s="96" t="s">
        <v>474</v>
      </c>
      <c r="I409" s="96" t="s">
        <v>475</v>
      </c>
    </row>
    <row r="410" spans="1:9" ht="17">
      <c r="A410" s="96" t="s">
        <v>533</v>
      </c>
      <c r="B410" s="97">
        <v>15330</v>
      </c>
      <c r="C410" s="97">
        <v>17520</v>
      </c>
      <c r="D410" s="97">
        <v>19710</v>
      </c>
      <c r="E410" s="97">
        <v>21900</v>
      </c>
      <c r="F410" s="97">
        <v>23670</v>
      </c>
      <c r="G410" s="97">
        <v>25410</v>
      </c>
      <c r="H410" s="97">
        <v>27180</v>
      </c>
      <c r="I410" s="97">
        <v>28920</v>
      </c>
    </row>
    <row r="411" spans="1:9" ht="14.5" customHeight="1">
      <c r="A411" s="99">
        <v>0.15</v>
      </c>
      <c r="B411" s="98">
        <f>B410/2</f>
        <v>7665</v>
      </c>
      <c r="C411" s="98">
        <f t="shared" ref="C411:I411" si="98">C410/2</f>
        <v>8760</v>
      </c>
      <c r="D411" s="98">
        <f t="shared" si="98"/>
        <v>9855</v>
      </c>
      <c r="E411" s="98">
        <f t="shared" si="98"/>
        <v>10950</v>
      </c>
      <c r="F411" s="98">
        <f t="shared" si="98"/>
        <v>11835</v>
      </c>
      <c r="G411" s="98">
        <f t="shared" si="98"/>
        <v>12705</v>
      </c>
      <c r="H411" s="98">
        <f t="shared" si="98"/>
        <v>13590</v>
      </c>
      <c r="I411" s="98">
        <f t="shared" si="98"/>
        <v>14460</v>
      </c>
    </row>
    <row r="412" spans="1:9" ht="18">
      <c r="A412" s="95" t="s">
        <v>464</v>
      </c>
      <c r="B412" s="129" t="s">
        <v>529</v>
      </c>
      <c r="C412" s="127"/>
      <c r="D412" s="129" t="s">
        <v>532</v>
      </c>
      <c r="E412" s="128"/>
      <c r="F412" s="129"/>
      <c r="G412" s="127"/>
      <c r="H412" s="129"/>
      <c r="I412" s="127"/>
    </row>
    <row r="413" spans="1:9" ht="17">
      <c r="A413" s="96" t="s">
        <v>464</v>
      </c>
      <c r="B413" s="96" t="s">
        <v>468</v>
      </c>
      <c r="C413" s="96" t="s">
        <v>469</v>
      </c>
      <c r="D413" s="96" t="s">
        <v>470</v>
      </c>
      <c r="E413" s="96" t="s">
        <v>471</v>
      </c>
      <c r="F413" s="96" t="s">
        <v>472</v>
      </c>
      <c r="G413" s="96" t="s">
        <v>473</v>
      </c>
      <c r="H413" s="96" t="s">
        <v>474</v>
      </c>
      <c r="I413" s="96" t="s">
        <v>475</v>
      </c>
    </row>
    <row r="414" spans="1:9" ht="17">
      <c r="A414" s="96" t="s">
        <v>533</v>
      </c>
      <c r="B414" s="97">
        <v>14640</v>
      </c>
      <c r="C414" s="97">
        <v>16710</v>
      </c>
      <c r="D414" s="97">
        <v>18810</v>
      </c>
      <c r="E414" s="97">
        <v>20880</v>
      </c>
      <c r="F414" s="97">
        <v>22560</v>
      </c>
      <c r="G414" s="97">
        <v>24240</v>
      </c>
      <c r="H414" s="97">
        <v>25920</v>
      </c>
      <c r="I414" s="97">
        <v>27570</v>
      </c>
    </row>
    <row r="415" spans="1:9" ht="14.5" customHeight="1">
      <c r="A415" s="99">
        <v>0.15</v>
      </c>
      <c r="B415" s="98">
        <f>B414/2</f>
        <v>7320</v>
      </c>
      <c r="C415" s="98">
        <f t="shared" ref="C415:I415" si="99">C414/2</f>
        <v>8355</v>
      </c>
      <c r="D415" s="98">
        <f t="shared" si="99"/>
        <v>9405</v>
      </c>
      <c r="E415" s="98">
        <f t="shared" si="99"/>
        <v>10440</v>
      </c>
      <c r="F415" s="98">
        <f t="shared" si="99"/>
        <v>11280</v>
      </c>
      <c r="G415" s="98">
        <f t="shared" si="99"/>
        <v>12120</v>
      </c>
      <c r="H415" s="98">
        <f t="shared" si="99"/>
        <v>12960</v>
      </c>
      <c r="I415" s="98">
        <f t="shared" si="99"/>
        <v>13785</v>
      </c>
    </row>
    <row r="416" spans="1:9" ht="18">
      <c r="A416" s="95" t="s">
        <v>464</v>
      </c>
      <c r="B416" s="129" t="s">
        <v>530</v>
      </c>
      <c r="C416" s="127"/>
      <c r="D416" s="129" t="s">
        <v>532</v>
      </c>
      <c r="E416" s="128"/>
      <c r="F416" s="129"/>
      <c r="G416" s="127"/>
      <c r="H416" s="129"/>
      <c r="I416" s="127"/>
    </row>
    <row r="417" spans="1:9" ht="17">
      <c r="A417" s="96" t="s">
        <v>464</v>
      </c>
      <c r="B417" s="96" t="s">
        <v>468</v>
      </c>
      <c r="C417" s="96" t="s">
        <v>469</v>
      </c>
      <c r="D417" s="96" t="s">
        <v>470</v>
      </c>
      <c r="E417" s="96" t="s">
        <v>471</v>
      </c>
      <c r="F417" s="96" t="s">
        <v>472</v>
      </c>
      <c r="G417" s="96" t="s">
        <v>473</v>
      </c>
      <c r="H417" s="96" t="s">
        <v>474</v>
      </c>
      <c r="I417" s="96" t="s">
        <v>475</v>
      </c>
    </row>
    <row r="418" spans="1:9" ht="17">
      <c r="A418" s="96" t="s">
        <v>533</v>
      </c>
      <c r="B418" s="97">
        <v>16740</v>
      </c>
      <c r="C418" s="97">
        <v>19110</v>
      </c>
      <c r="D418" s="97">
        <v>21510</v>
      </c>
      <c r="E418" s="97">
        <v>23880</v>
      </c>
      <c r="F418" s="97">
        <v>25800</v>
      </c>
      <c r="G418" s="97">
        <v>27720</v>
      </c>
      <c r="H418" s="97">
        <v>29640</v>
      </c>
      <c r="I418" s="97">
        <v>31530</v>
      </c>
    </row>
    <row r="419" spans="1:9" ht="14.5" customHeight="1">
      <c r="A419" s="99">
        <v>0.15</v>
      </c>
      <c r="B419" s="98">
        <f>B418/2</f>
        <v>8370</v>
      </c>
      <c r="C419" s="98">
        <f t="shared" ref="C419:I419" si="100">C418/2</f>
        <v>9555</v>
      </c>
      <c r="D419" s="98">
        <f t="shared" si="100"/>
        <v>10755</v>
      </c>
      <c r="E419" s="98">
        <f t="shared" si="100"/>
        <v>11940</v>
      </c>
      <c r="F419" s="98">
        <f t="shared" si="100"/>
        <v>12900</v>
      </c>
      <c r="G419" s="98">
        <f t="shared" si="100"/>
        <v>13860</v>
      </c>
      <c r="H419" s="98">
        <f t="shared" si="100"/>
        <v>14820</v>
      </c>
      <c r="I419" s="98">
        <f t="shared" si="100"/>
        <v>15765</v>
      </c>
    </row>
    <row r="420" spans="1:9" ht="0" hidden="1" customHeight="1"/>
  </sheetData>
  <sheetProtection algorithmName="SHA-512" hashValue="wlX4ZxcvuPeyzYPX3uLu23A5XNw3d5pzev40dLMOo/qSJirT3o0PlAeTp4qj5yRB0pPKKAZt+n013XfiO+vysw==" saltValue="xUH6Q9SuLuGzzzOWtJVpWQ==" spinCount="100000" sheet="1"/>
  <mergeCells count="415">
    <mergeCell ref="B412:C412"/>
    <mergeCell ref="D412:E412"/>
    <mergeCell ref="F412:G412"/>
    <mergeCell ref="H412:I412"/>
    <mergeCell ref="B416:C416"/>
    <mergeCell ref="D416:E416"/>
    <mergeCell ref="F416:G416"/>
    <mergeCell ref="H416:I416"/>
    <mergeCell ref="B404:C404"/>
    <mergeCell ref="D404:E404"/>
    <mergeCell ref="F404:G404"/>
    <mergeCell ref="H404:I404"/>
    <mergeCell ref="B408:C408"/>
    <mergeCell ref="D408:E408"/>
    <mergeCell ref="F408:G408"/>
    <mergeCell ref="H408:I408"/>
    <mergeCell ref="B396:C396"/>
    <mergeCell ref="D396:E396"/>
    <mergeCell ref="F396:G396"/>
    <mergeCell ref="H396:I396"/>
    <mergeCell ref="B400:C400"/>
    <mergeCell ref="D400:E400"/>
    <mergeCell ref="F400:G400"/>
    <mergeCell ref="H400:I400"/>
    <mergeCell ref="B388:C388"/>
    <mergeCell ref="D388:E388"/>
    <mergeCell ref="F388:G388"/>
    <mergeCell ref="H388:I388"/>
    <mergeCell ref="B392:C392"/>
    <mergeCell ref="D392:E392"/>
    <mergeCell ref="F392:G392"/>
    <mergeCell ref="H392:I392"/>
    <mergeCell ref="B380:C380"/>
    <mergeCell ref="D380:E380"/>
    <mergeCell ref="F380:G380"/>
    <mergeCell ref="H380:I380"/>
    <mergeCell ref="B384:C384"/>
    <mergeCell ref="D384:E384"/>
    <mergeCell ref="F384:G384"/>
    <mergeCell ref="H384:I384"/>
    <mergeCell ref="B372:C372"/>
    <mergeCell ref="D372:E372"/>
    <mergeCell ref="F372:G372"/>
    <mergeCell ref="H372:I372"/>
    <mergeCell ref="B376:C376"/>
    <mergeCell ref="D376:E376"/>
    <mergeCell ref="F376:G376"/>
    <mergeCell ref="H376:I376"/>
    <mergeCell ref="B364:C364"/>
    <mergeCell ref="D364:E364"/>
    <mergeCell ref="F364:G364"/>
    <mergeCell ref="H364:I364"/>
    <mergeCell ref="B368:C368"/>
    <mergeCell ref="D368:E368"/>
    <mergeCell ref="F368:G368"/>
    <mergeCell ref="H368:I368"/>
    <mergeCell ref="B356:C356"/>
    <mergeCell ref="D356:E356"/>
    <mergeCell ref="F356:G356"/>
    <mergeCell ref="H356:I356"/>
    <mergeCell ref="B360:C360"/>
    <mergeCell ref="D360:E360"/>
    <mergeCell ref="F360:G360"/>
    <mergeCell ref="H360:I360"/>
    <mergeCell ref="B348:C348"/>
    <mergeCell ref="D348:E348"/>
    <mergeCell ref="F348:G348"/>
    <mergeCell ref="H348:I348"/>
    <mergeCell ref="B352:C352"/>
    <mergeCell ref="D352:E352"/>
    <mergeCell ref="F352:G352"/>
    <mergeCell ref="H352:I352"/>
    <mergeCell ref="B340:C340"/>
    <mergeCell ref="D340:E340"/>
    <mergeCell ref="F340:G340"/>
    <mergeCell ref="H340:I340"/>
    <mergeCell ref="B344:C344"/>
    <mergeCell ref="D344:E344"/>
    <mergeCell ref="F344:G344"/>
    <mergeCell ref="H344:I344"/>
    <mergeCell ref="B332:C332"/>
    <mergeCell ref="D332:E332"/>
    <mergeCell ref="F332:G332"/>
    <mergeCell ref="H332:I332"/>
    <mergeCell ref="B336:C336"/>
    <mergeCell ref="D336:E336"/>
    <mergeCell ref="F336:G336"/>
    <mergeCell ref="H336:I336"/>
    <mergeCell ref="B324:C324"/>
    <mergeCell ref="D324:E324"/>
    <mergeCell ref="F324:G324"/>
    <mergeCell ref="H324:I324"/>
    <mergeCell ref="B328:C328"/>
    <mergeCell ref="D328:E328"/>
    <mergeCell ref="F328:G328"/>
    <mergeCell ref="H328:I328"/>
    <mergeCell ref="B316:C316"/>
    <mergeCell ref="D316:E316"/>
    <mergeCell ref="F316:G316"/>
    <mergeCell ref="H316:I316"/>
    <mergeCell ref="B320:C320"/>
    <mergeCell ref="D320:E320"/>
    <mergeCell ref="F320:G320"/>
    <mergeCell ref="H320:I320"/>
    <mergeCell ref="B308:C308"/>
    <mergeCell ref="D308:E308"/>
    <mergeCell ref="F308:G308"/>
    <mergeCell ref="H308:I308"/>
    <mergeCell ref="B312:C312"/>
    <mergeCell ref="D312:E312"/>
    <mergeCell ref="F312:G312"/>
    <mergeCell ref="H312:I312"/>
    <mergeCell ref="B300:C300"/>
    <mergeCell ref="D300:E300"/>
    <mergeCell ref="F300:G300"/>
    <mergeCell ref="H300:I300"/>
    <mergeCell ref="B304:C304"/>
    <mergeCell ref="D304:E304"/>
    <mergeCell ref="F304:G304"/>
    <mergeCell ref="H304:I304"/>
    <mergeCell ref="B292:C292"/>
    <mergeCell ref="D292:E292"/>
    <mergeCell ref="F292:G292"/>
    <mergeCell ref="H292:I292"/>
    <mergeCell ref="B296:C296"/>
    <mergeCell ref="D296:E296"/>
    <mergeCell ref="F296:G296"/>
    <mergeCell ref="H296:I296"/>
    <mergeCell ref="B284:C284"/>
    <mergeCell ref="D284:E284"/>
    <mergeCell ref="F284:G284"/>
    <mergeCell ref="H284:I284"/>
    <mergeCell ref="B288:C288"/>
    <mergeCell ref="D288:E288"/>
    <mergeCell ref="F288:G288"/>
    <mergeCell ref="H288:I288"/>
    <mergeCell ref="B276:C276"/>
    <mergeCell ref="D276:E276"/>
    <mergeCell ref="F276:G276"/>
    <mergeCell ref="H276:I276"/>
    <mergeCell ref="B280:C280"/>
    <mergeCell ref="D280:E280"/>
    <mergeCell ref="F280:G280"/>
    <mergeCell ref="H280:I280"/>
    <mergeCell ref="B268:C268"/>
    <mergeCell ref="D268:E268"/>
    <mergeCell ref="F268:G268"/>
    <mergeCell ref="H268:I268"/>
    <mergeCell ref="B272:C272"/>
    <mergeCell ref="D272:E272"/>
    <mergeCell ref="F272:G272"/>
    <mergeCell ref="H272:I272"/>
    <mergeCell ref="B260:C260"/>
    <mergeCell ref="D260:E260"/>
    <mergeCell ref="F260:G260"/>
    <mergeCell ref="H260:I260"/>
    <mergeCell ref="B264:C264"/>
    <mergeCell ref="D264:E264"/>
    <mergeCell ref="F264:G264"/>
    <mergeCell ref="H264:I264"/>
    <mergeCell ref="B252:C252"/>
    <mergeCell ref="D252:E252"/>
    <mergeCell ref="F252:G252"/>
    <mergeCell ref="H252:I252"/>
    <mergeCell ref="B256:C256"/>
    <mergeCell ref="D256:E256"/>
    <mergeCell ref="F256:G256"/>
    <mergeCell ref="H256:I256"/>
    <mergeCell ref="B244:C244"/>
    <mergeCell ref="D244:E244"/>
    <mergeCell ref="F244:G244"/>
    <mergeCell ref="H244:I244"/>
    <mergeCell ref="B248:C248"/>
    <mergeCell ref="D248:E248"/>
    <mergeCell ref="F248:G248"/>
    <mergeCell ref="H248:I248"/>
    <mergeCell ref="B236:C236"/>
    <mergeCell ref="D236:E236"/>
    <mergeCell ref="F236:G236"/>
    <mergeCell ref="H236:I236"/>
    <mergeCell ref="B240:C240"/>
    <mergeCell ref="D240:E240"/>
    <mergeCell ref="F240:G240"/>
    <mergeCell ref="H240:I240"/>
    <mergeCell ref="B228:C228"/>
    <mergeCell ref="D228:E228"/>
    <mergeCell ref="F228:G228"/>
    <mergeCell ref="H228:I228"/>
    <mergeCell ref="B232:C232"/>
    <mergeCell ref="D232:E232"/>
    <mergeCell ref="F232:G232"/>
    <mergeCell ref="H232:I232"/>
    <mergeCell ref="B220:C220"/>
    <mergeCell ref="D220:E220"/>
    <mergeCell ref="F220:G220"/>
    <mergeCell ref="H220:I220"/>
    <mergeCell ref="B224:C224"/>
    <mergeCell ref="D224:E224"/>
    <mergeCell ref="F224:G224"/>
    <mergeCell ref="H224:I224"/>
    <mergeCell ref="B212:C212"/>
    <mergeCell ref="D212:E212"/>
    <mergeCell ref="F212:G212"/>
    <mergeCell ref="H212:I212"/>
    <mergeCell ref="B216:C216"/>
    <mergeCell ref="D216:E216"/>
    <mergeCell ref="F216:G216"/>
    <mergeCell ref="H216:I216"/>
    <mergeCell ref="B204:C204"/>
    <mergeCell ref="D204:E204"/>
    <mergeCell ref="F204:G204"/>
    <mergeCell ref="H204:I204"/>
    <mergeCell ref="B208:C208"/>
    <mergeCell ref="D208:E208"/>
    <mergeCell ref="F208:G208"/>
    <mergeCell ref="H208:I208"/>
    <mergeCell ref="B196:C196"/>
    <mergeCell ref="D196:E196"/>
    <mergeCell ref="F196:G196"/>
    <mergeCell ref="H196:I196"/>
    <mergeCell ref="B200:C200"/>
    <mergeCell ref="D200:E200"/>
    <mergeCell ref="F200:G200"/>
    <mergeCell ref="H200:I200"/>
    <mergeCell ref="B188:C188"/>
    <mergeCell ref="D188:E188"/>
    <mergeCell ref="F188:G188"/>
    <mergeCell ref="H188:I188"/>
    <mergeCell ref="B192:C192"/>
    <mergeCell ref="D192:E192"/>
    <mergeCell ref="F192:G192"/>
    <mergeCell ref="H192:I192"/>
    <mergeCell ref="B180:C180"/>
    <mergeCell ref="D180:E180"/>
    <mergeCell ref="F180:G180"/>
    <mergeCell ref="H180:I180"/>
    <mergeCell ref="B184:C184"/>
    <mergeCell ref="D184:E184"/>
    <mergeCell ref="F184:G184"/>
    <mergeCell ref="H184:I184"/>
    <mergeCell ref="B172:C172"/>
    <mergeCell ref="D172:E172"/>
    <mergeCell ref="F172:G172"/>
    <mergeCell ref="H172:I172"/>
    <mergeCell ref="B176:C176"/>
    <mergeCell ref="D176:E176"/>
    <mergeCell ref="F176:G176"/>
    <mergeCell ref="H176:I176"/>
    <mergeCell ref="B164:C164"/>
    <mergeCell ref="D164:E164"/>
    <mergeCell ref="F164:G164"/>
    <mergeCell ref="H164:I164"/>
    <mergeCell ref="B168:C168"/>
    <mergeCell ref="D168:E168"/>
    <mergeCell ref="F168:G168"/>
    <mergeCell ref="H168:I168"/>
    <mergeCell ref="B156:C156"/>
    <mergeCell ref="D156:E156"/>
    <mergeCell ref="F156:G156"/>
    <mergeCell ref="H156:I156"/>
    <mergeCell ref="B160:C160"/>
    <mergeCell ref="D160:E160"/>
    <mergeCell ref="F160:G160"/>
    <mergeCell ref="H160:I160"/>
    <mergeCell ref="B148:C148"/>
    <mergeCell ref="D148:E148"/>
    <mergeCell ref="F148:G148"/>
    <mergeCell ref="H148:I148"/>
    <mergeCell ref="B152:C152"/>
    <mergeCell ref="D152:E152"/>
    <mergeCell ref="F152:G152"/>
    <mergeCell ref="H152:I152"/>
    <mergeCell ref="B140:C140"/>
    <mergeCell ref="D140:E140"/>
    <mergeCell ref="F140:G140"/>
    <mergeCell ref="H140:I140"/>
    <mergeCell ref="B144:C144"/>
    <mergeCell ref="D144:E144"/>
    <mergeCell ref="F144:G144"/>
    <mergeCell ref="H144:I144"/>
    <mergeCell ref="B132:C132"/>
    <mergeCell ref="D132:E132"/>
    <mergeCell ref="F132:G132"/>
    <mergeCell ref="H132:I132"/>
    <mergeCell ref="B136:C136"/>
    <mergeCell ref="D136:E136"/>
    <mergeCell ref="F136:G136"/>
    <mergeCell ref="H136:I136"/>
    <mergeCell ref="B124:C124"/>
    <mergeCell ref="D124:E124"/>
    <mergeCell ref="F124:G124"/>
    <mergeCell ref="H124:I124"/>
    <mergeCell ref="B128:C128"/>
    <mergeCell ref="D128:E128"/>
    <mergeCell ref="F128:G128"/>
    <mergeCell ref="H128:I128"/>
    <mergeCell ref="B116:C116"/>
    <mergeCell ref="D116:E116"/>
    <mergeCell ref="F116:G116"/>
    <mergeCell ref="H116:I116"/>
    <mergeCell ref="B120:C120"/>
    <mergeCell ref="D120:E120"/>
    <mergeCell ref="F120:G120"/>
    <mergeCell ref="H120:I120"/>
    <mergeCell ref="B108:C108"/>
    <mergeCell ref="D108:E108"/>
    <mergeCell ref="F108:G108"/>
    <mergeCell ref="H108:I108"/>
    <mergeCell ref="B112:C112"/>
    <mergeCell ref="D112:E112"/>
    <mergeCell ref="F112:G112"/>
    <mergeCell ref="H112:I112"/>
    <mergeCell ref="B100:C100"/>
    <mergeCell ref="D100:E100"/>
    <mergeCell ref="F100:G100"/>
    <mergeCell ref="H100:I100"/>
    <mergeCell ref="B104:C104"/>
    <mergeCell ref="D104:E104"/>
    <mergeCell ref="F104:G104"/>
    <mergeCell ref="H104:I104"/>
    <mergeCell ref="B92:C92"/>
    <mergeCell ref="D92:E92"/>
    <mergeCell ref="F92:G92"/>
    <mergeCell ref="H92:I92"/>
    <mergeCell ref="B96:C96"/>
    <mergeCell ref="D96:E96"/>
    <mergeCell ref="F96:G96"/>
    <mergeCell ref="H96:I96"/>
    <mergeCell ref="B84:C84"/>
    <mergeCell ref="D84:E84"/>
    <mergeCell ref="F84:G84"/>
    <mergeCell ref="H84:I84"/>
    <mergeCell ref="B88:C88"/>
    <mergeCell ref="D88:E88"/>
    <mergeCell ref="F88:G88"/>
    <mergeCell ref="H88:I88"/>
    <mergeCell ref="B76:C76"/>
    <mergeCell ref="D76:E76"/>
    <mergeCell ref="F76:G76"/>
    <mergeCell ref="H76:I76"/>
    <mergeCell ref="B80:C80"/>
    <mergeCell ref="D80:E80"/>
    <mergeCell ref="F80:G80"/>
    <mergeCell ref="H80:I80"/>
    <mergeCell ref="B68:C68"/>
    <mergeCell ref="D68:E68"/>
    <mergeCell ref="F68:G68"/>
    <mergeCell ref="H68:I68"/>
    <mergeCell ref="B72:C72"/>
    <mergeCell ref="D72:E72"/>
    <mergeCell ref="F72:G72"/>
    <mergeCell ref="H72:I72"/>
    <mergeCell ref="B60:C60"/>
    <mergeCell ref="D60:E60"/>
    <mergeCell ref="F60:G60"/>
    <mergeCell ref="H60:I60"/>
    <mergeCell ref="B64:C64"/>
    <mergeCell ref="D64:E64"/>
    <mergeCell ref="F64:G64"/>
    <mergeCell ref="H64:I64"/>
    <mergeCell ref="B52:C52"/>
    <mergeCell ref="D52:E52"/>
    <mergeCell ref="F52:G52"/>
    <mergeCell ref="H52:I52"/>
    <mergeCell ref="B56:C56"/>
    <mergeCell ref="D56:E56"/>
    <mergeCell ref="F56:G56"/>
    <mergeCell ref="H56:I56"/>
    <mergeCell ref="B44:C44"/>
    <mergeCell ref="D44:E44"/>
    <mergeCell ref="F44:G44"/>
    <mergeCell ref="H44:I44"/>
    <mergeCell ref="B48:C48"/>
    <mergeCell ref="D48:E48"/>
    <mergeCell ref="F48:G48"/>
    <mergeCell ref="H48:I48"/>
    <mergeCell ref="B36:C36"/>
    <mergeCell ref="D36:E36"/>
    <mergeCell ref="F36:G36"/>
    <mergeCell ref="H36:I36"/>
    <mergeCell ref="B40:C40"/>
    <mergeCell ref="D40:E40"/>
    <mergeCell ref="F40:G40"/>
    <mergeCell ref="H40:I40"/>
    <mergeCell ref="B28:C28"/>
    <mergeCell ref="D28:E28"/>
    <mergeCell ref="F28:G28"/>
    <mergeCell ref="H28:I28"/>
    <mergeCell ref="B32:C32"/>
    <mergeCell ref="D32:E32"/>
    <mergeCell ref="F32:G32"/>
    <mergeCell ref="H32:I32"/>
    <mergeCell ref="B20:C20"/>
    <mergeCell ref="D20:E20"/>
    <mergeCell ref="F20:G20"/>
    <mergeCell ref="H20:I20"/>
    <mergeCell ref="B24:C24"/>
    <mergeCell ref="D24:E24"/>
    <mergeCell ref="F24:G24"/>
    <mergeCell ref="H24:I24"/>
    <mergeCell ref="A7:I7"/>
    <mergeCell ref="A8:I8"/>
    <mergeCell ref="A9:I9"/>
    <mergeCell ref="B12:C12"/>
    <mergeCell ref="D12:E12"/>
    <mergeCell ref="F12:G12"/>
    <mergeCell ref="H12:I12"/>
    <mergeCell ref="B16:C16"/>
    <mergeCell ref="D16:E16"/>
    <mergeCell ref="F16:G16"/>
    <mergeCell ref="H16:I16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  <rowBreaks count="1" manualBreakCount="1">
    <brk id="3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Information</vt:lpstr>
      <vt:lpstr>Income Limits</vt:lpstr>
      <vt:lpstr>Maximum Rents</vt:lpstr>
      <vt:lpstr>HOME Rents</vt:lpstr>
      <vt:lpstr>HUD Reporting Figures</vt:lpstr>
      <vt:lpstr>HUD HOME 30%</vt:lpstr>
      <vt:lpstr>NSP Income Limits</vt:lpstr>
      <vt:lpstr>NSP Rent Limits</vt:lpstr>
      <vt:lpstr>RHS Income Limits</vt:lpstr>
      <vt:lpstr>RHS Rent Limits</vt:lpstr>
      <vt:lpstr>Federal HTF Income Limits</vt:lpstr>
      <vt:lpstr>Federal HTF Rent Limits</vt:lpstr>
      <vt:lpstr>'HUD Reporting Figures'!Print_Area</vt:lpstr>
      <vt:lpstr>'Income Limits'!Print_Area</vt:lpstr>
      <vt:lpstr>'Maximum Rents'!Print_Area</vt:lpstr>
      <vt:lpstr>'NSP Income Limits'!Print_Area</vt:lpstr>
      <vt:lpstr>'RHS Income Limits'!Print_Area</vt:lpstr>
      <vt:lpstr>'RHS Rent Limits'!Print_Area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Kanti Keislar</dc:creator>
  <cp:lastModifiedBy>Microsoft Office User</cp:lastModifiedBy>
  <cp:lastPrinted>2020-04-22T21:24:30Z</cp:lastPrinted>
  <dcterms:created xsi:type="dcterms:W3CDTF">2020-04-17T13:24:09Z</dcterms:created>
  <dcterms:modified xsi:type="dcterms:W3CDTF">2020-06-09T00:44:10Z</dcterms:modified>
</cp:coreProperties>
</file>